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2" i="1"/>
  <c r="I32" s="1"/>
  <c r="G32"/>
  <c r="F32"/>
  <c r="K31"/>
  <c r="I31"/>
  <c r="F31"/>
  <c r="K30"/>
  <c r="I30"/>
  <c r="K29"/>
  <c r="I29"/>
  <c r="F29"/>
  <c r="K28"/>
  <c r="I28"/>
  <c r="F28"/>
  <c r="K27"/>
  <c r="I27"/>
  <c r="F27"/>
  <c r="K26"/>
  <c r="I26"/>
  <c r="K25"/>
  <c r="I25"/>
  <c r="F25"/>
  <c r="K24"/>
  <c r="I24"/>
  <c r="F24"/>
  <c r="K23"/>
  <c r="I23"/>
  <c r="F23"/>
  <c r="K22"/>
  <c r="I22"/>
  <c r="F22"/>
  <c r="K21"/>
  <c r="I21"/>
  <c r="F21"/>
  <c r="K20"/>
  <c r="I20"/>
  <c r="F20"/>
  <c r="K19"/>
  <c r="I19"/>
  <c r="F19"/>
  <c r="K18"/>
  <c r="I18"/>
  <c r="F18"/>
  <c r="K17"/>
  <c r="I17"/>
  <c r="F17"/>
  <c r="K16"/>
  <c r="K15"/>
  <c r="I15"/>
  <c r="F15"/>
  <c r="K14"/>
  <c r="I14"/>
  <c r="F14"/>
  <c r="K13"/>
  <c r="I13"/>
  <c r="F13"/>
  <c r="K12"/>
  <c r="I12"/>
  <c r="K11"/>
  <c r="I11"/>
  <c r="F11"/>
  <c r="I10"/>
  <c r="I9"/>
  <c r="K7"/>
  <c r="I7"/>
  <c r="K6"/>
  <c r="I6"/>
  <c r="K5"/>
  <c r="I5"/>
  <c r="F5"/>
  <c r="K4"/>
  <c r="I4"/>
  <c r="F4"/>
  <c r="K32" l="1"/>
</calcChain>
</file>

<file path=xl/sharedStrings.xml><?xml version="1.0" encoding="utf-8"?>
<sst xmlns="http://schemas.openxmlformats.org/spreadsheetml/2006/main" count="77" uniqueCount="67">
  <si>
    <t>Тарифы  на ЖКУ  для населения на 2017 год</t>
  </si>
  <si>
    <t>Вид услуги</t>
  </si>
  <si>
    <t>Ед. измерения</t>
  </si>
  <si>
    <t>Плата для населения в месяц</t>
  </si>
  <si>
    <t>рост,%</t>
  </si>
  <si>
    <t>Плата для населения в мес</t>
  </si>
  <si>
    <t>Примечание</t>
  </si>
  <si>
    <t xml:space="preserve">с 01.01.2016 </t>
  </si>
  <si>
    <t>с 01.07.2016</t>
  </si>
  <si>
    <t>с 01.01.2017</t>
  </si>
  <si>
    <t>с 01.07.2017</t>
  </si>
  <si>
    <t>Капитальный ремонт</t>
  </si>
  <si>
    <t>руб./кв. метр общей площади жилого помещения</t>
  </si>
  <si>
    <t>Постановление Правительства Челябинской области от 26.10.2016 № 542-П</t>
  </si>
  <si>
    <t>Наём жилого помещения 
(базовая ставка)</t>
  </si>
  <si>
    <t>Постановление администрации города Магнитогорска от 24.11.2016 № 14343-П</t>
  </si>
  <si>
    <t xml:space="preserve">наём жилого помещения 
</t>
  </si>
  <si>
    <t>Постановление администрации города Магнитогорска от 24.11.2016 № 14342-П, 
в редакции от 29.12.2016 №16548-П</t>
  </si>
  <si>
    <t>3.</t>
  </si>
  <si>
    <r>
      <t xml:space="preserve">Плата за жилое помещение, </t>
    </r>
    <r>
      <rPr>
        <b/>
        <sz val="14"/>
        <color indexed="8"/>
        <rFont val="Times New Roman"/>
        <family val="1"/>
        <charset val="204"/>
      </rPr>
      <t xml:space="preserve">без КР на CОИ </t>
    </r>
  </si>
  <si>
    <t>min</t>
  </si>
  <si>
    <t xml:space="preserve">плата за жилое помещение (без мусоропровода, без лифта, с электрическими плитами), </t>
  </si>
  <si>
    <t>max</t>
  </si>
  <si>
    <t>плата за жилое помещение (с мусоропроводом, лифтом, газовыми плитами), в том числе составляющие платы</t>
  </si>
  <si>
    <t>3.1</t>
  </si>
  <si>
    <t>содержание и ремонт жилого помещения, без учета внутриквартирного оборудования, оборудованные газовыми плитами                                                                           (без мусоропровода, без лифта)</t>
  </si>
  <si>
    <t>3.2</t>
  </si>
  <si>
    <t>содержание и ремонт жилого помещения, без учета внутриквартирного оборудования, оборудованные газовыми плитами,                                                                          с мусоропроводом и лифтом</t>
  </si>
  <si>
    <t>3.3</t>
  </si>
  <si>
    <t>содержание и ремонт мусоропроводов</t>
  </si>
  <si>
    <t>3.4</t>
  </si>
  <si>
    <t>обслуживание внутридомового газового оборудования (без внутриквартирного оборудования)</t>
  </si>
  <si>
    <t>3.5</t>
  </si>
  <si>
    <t>техническое обслуживание и ремонт лифтов без учета стоимости электроэнергии на работу лифтов</t>
  </si>
  <si>
    <t>3.6</t>
  </si>
  <si>
    <t xml:space="preserve">содержание индивидуального теплового пункта </t>
  </si>
  <si>
    <t>3.7</t>
  </si>
  <si>
    <t>обслуживание и ремонт электроплит</t>
  </si>
  <si>
    <t>3.8</t>
  </si>
  <si>
    <r>
      <t xml:space="preserve">вывоз твердых бытовых отходов с учетом размещения ( временного хранения), </t>
    </r>
    <r>
      <rPr>
        <b/>
        <sz val="14"/>
        <color indexed="8"/>
        <rFont val="Times New Roman"/>
        <family val="1"/>
        <charset val="204"/>
      </rPr>
      <t>до установления единого тарифа на ТКО</t>
    </r>
  </si>
  <si>
    <t>4</t>
  </si>
  <si>
    <t>Водоснабжение</t>
  </si>
  <si>
    <t>руб./куб.м</t>
  </si>
  <si>
    <t>Постановление Министерства тарифного регулирования и энергетики Челябинской области   от 27.11.2015 № 57/42 в редакции постановления МТРиЭ от 25.11.2016 № 55/93</t>
  </si>
  <si>
    <t>5</t>
  </si>
  <si>
    <t>Водоотведение</t>
  </si>
  <si>
    <t>6</t>
  </si>
  <si>
    <t>Горячее водоснабжение</t>
  </si>
  <si>
    <t>Постановление Министерства тарифного регулирования и энергетики Челябинской области от 18.01.2017 № 1/3</t>
  </si>
  <si>
    <t>компонент  холодная вода</t>
  </si>
  <si>
    <t xml:space="preserve">компонент тепловая энергия </t>
  </si>
  <si>
    <t>руб./Гкал</t>
  </si>
  <si>
    <t>7</t>
  </si>
  <si>
    <t>Отопление</t>
  </si>
  <si>
    <t xml:space="preserve">ИТП (бойлерная входит в общедомовое имущество МКД) </t>
  </si>
  <si>
    <t>8</t>
  </si>
  <si>
    <t>Электроэнергия</t>
  </si>
  <si>
    <t>руб./кВтч</t>
  </si>
  <si>
    <t>Постановление Министерства тарифного регулирования и энергетики Челябинской области от 27.12.2016  № 65/10</t>
  </si>
  <si>
    <t>дневная зона</t>
  </si>
  <si>
    <t>ночная зона</t>
  </si>
  <si>
    <t>в домах с электроплитами</t>
  </si>
  <si>
    <t>9</t>
  </si>
  <si>
    <t xml:space="preserve">Газоснабжение </t>
  </si>
  <si>
    <t>руб./м3</t>
  </si>
  <si>
    <t>Постановление Министерства тарифного регулирования и энергетики Челябинской области от 22.06.2016 № 32/9</t>
  </si>
  <si>
    <t>руб./чел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</si>
</sst>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" fontId="1" fillId="2" borderId="1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0" fontId="0" fillId="2" borderId="0" xfId="0" applyFill="1"/>
    <xf numFmtId="0" fontId="3" fillId="2" borderId="2" xfId="0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top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left" vertical="center" wrapText="1"/>
    </xf>
    <xf numFmtId="49" fontId="4" fillId="2" borderId="7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left" vertical="center" wrapText="1"/>
    </xf>
    <xf numFmtId="4" fontId="2" fillId="2" borderId="7" xfId="0" applyNumberFormat="1" applyFont="1" applyFill="1" applyBorder="1" applyAlignment="1">
      <alignment horizontal="left" vertical="center" wrapText="1"/>
    </xf>
    <xf numFmtId="4" fontId="2" fillId="2" borderId="7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/>
    <xf numFmtId="4" fontId="2" fillId="2" borderId="2" xfId="0" applyNumberFormat="1" applyFont="1" applyFill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left" vertical="center" wrapText="1"/>
    </xf>
    <xf numFmtId="4" fontId="4" fillId="2" borderId="0" xfId="0" applyNumberFormat="1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Q238"/>
  <sheetViews>
    <sheetView tabSelected="1" topLeftCell="A8" workbookViewId="0">
      <selection activeCell="B6" sqref="B6"/>
    </sheetView>
  </sheetViews>
  <sheetFormatPr defaultRowHeight="15"/>
  <cols>
    <col min="1" max="1" width="7.140625" style="3" customWidth="1"/>
    <col min="2" max="2" width="53" style="3" customWidth="1"/>
    <col min="3" max="3" width="15.42578125" style="3" customWidth="1"/>
    <col min="4" max="4" width="14.85546875" style="3" hidden="1" customWidth="1"/>
    <col min="5" max="6" width="15.28515625" style="3" hidden="1" customWidth="1"/>
    <col min="7" max="7" width="13.5703125" style="3" customWidth="1"/>
    <col min="8" max="8" width="13" style="3" customWidth="1"/>
    <col min="9" max="9" width="10.140625" style="3" customWidth="1"/>
    <col min="10" max="10" width="12.7109375" style="3" customWidth="1"/>
    <col min="11" max="11" width="10.140625" style="3" customWidth="1"/>
    <col min="12" max="12" width="37.28515625" style="3" customWidth="1"/>
    <col min="13" max="256" width="9.140625" style="3"/>
    <col min="257" max="257" width="7.140625" style="3" customWidth="1"/>
    <col min="258" max="258" width="53" style="3" customWidth="1"/>
    <col min="259" max="259" width="15.42578125" style="3" customWidth="1"/>
    <col min="260" max="262" width="0" style="3" hidden="1" customWidth="1"/>
    <col min="263" max="263" width="13.5703125" style="3" customWidth="1"/>
    <col min="264" max="264" width="13" style="3" customWidth="1"/>
    <col min="265" max="265" width="10.140625" style="3" customWidth="1"/>
    <col min="266" max="266" width="12.7109375" style="3" customWidth="1"/>
    <col min="267" max="267" width="10.140625" style="3" customWidth="1"/>
    <col min="268" max="268" width="37.28515625" style="3" customWidth="1"/>
    <col min="269" max="512" width="9.140625" style="3"/>
    <col min="513" max="513" width="7.140625" style="3" customWidth="1"/>
    <col min="514" max="514" width="53" style="3" customWidth="1"/>
    <col min="515" max="515" width="15.42578125" style="3" customWidth="1"/>
    <col min="516" max="518" width="0" style="3" hidden="1" customWidth="1"/>
    <col min="519" max="519" width="13.5703125" style="3" customWidth="1"/>
    <col min="520" max="520" width="13" style="3" customWidth="1"/>
    <col min="521" max="521" width="10.140625" style="3" customWidth="1"/>
    <col min="522" max="522" width="12.7109375" style="3" customWidth="1"/>
    <col min="523" max="523" width="10.140625" style="3" customWidth="1"/>
    <col min="524" max="524" width="37.28515625" style="3" customWidth="1"/>
    <col min="525" max="768" width="9.140625" style="3"/>
    <col min="769" max="769" width="7.140625" style="3" customWidth="1"/>
    <col min="770" max="770" width="53" style="3" customWidth="1"/>
    <col min="771" max="771" width="15.42578125" style="3" customWidth="1"/>
    <col min="772" max="774" width="0" style="3" hidden="1" customWidth="1"/>
    <col min="775" max="775" width="13.5703125" style="3" customWidth="1"/>
    <col min="776" max="776" width="13" style="3" customWidth="1"/>
    <col min="777" max="777" width="10.140625" style="3" customWidth="1"/>
    <col min="778" max="778" width="12.7109375" style="3" customWidth="1"/>
    <col min="779" max="779" width="10.140625" style="3" customWidth="1"/>
    <col min="780" max="780" width="37.28515625" style="3" customWidth="1"/>
    <col min="781" max="1024" width="9.140625" style="3"/>
    <col min="1025" max="1025" width="7.140625" style="3" customWidth="1"/>
    <col min="1026" max="1026" width="53" style="3" customWidth="1"/>
    <col min="1027" max="1027" width="15.42578125" style="3" customWidth="1"/>
    <col min="1028" max="1030" width="0" style="3" hidden="1" customWidth="1"/>
    <col min="1031" max="1031" width="13.5703125" style="3" customWidth="1"/>
    <col min="1032" max="1032" width="13" style="3" customWidth="1"/>
    <col min="1033" max="1033" width="10.140625" style="3" customWidth="1"/>
    <col min="1034" max="1034" width="12.7109375" style="3" customWidth="1"/>
    <col min="1035" max="1035" width="10.140625" style="3" customWidth="1"/>
    <col min="1036" max="1036" width="37.28515625" style="3" customWidth="1"/>
    <col min="1037" max="1280" width="9.140625" style="3"/>
    <col min="1281" max="1281" width="7.140625" style="3" customWidth="1"/>
    <col min="1282" max="1282" width="53" style="3" customWidth="1"/>
    <col min="1283" max="1283" width="15.42578125" style="3" customWidth="1"/>
    <col min="1284" max="1286" width="0" style="3" hidden="1" customWidth="1"/>
    <col min="1287" max="1287" width="13.5703125" style="3" customWidth="1"/>
    <col min="1288" max="1288" width="13" style="3" customWidth="1"/>
    <col min="1289" max="1289" width="10.140625" style="3" customWidth="1"/>
    <col min="1290" max="1290" width="12.7109375" style="3" customWidth="1"/>
    <col min="1291" max="1291" width="10.140625" style="3" customWidth="1"/>
    <col min="1292" max="1292" width="37.28515625" style="3" customWidth="1"/>
    <col min="1293" max="1536" width="9.140625" style="3"/>
    <col min="1537" max="1537" width="7.140625" style="3" customWidth="1"/>
    <col min="1538" max="1538" width="53" style="3" customWidth="1"/>
    <col min="1539" max="1539" width="15.42578125" style="3" customWidth="1"/>
    <col min="1540" max="1542" width="0" style="3" hidden="1" customWidth="1"/>
    <col min="1543" max="1543" width="13.5703125" style="3" customWidth="1"/>
    <col min="1544" max="1544" width="13" style="3" customWidth="1"/>
    <col min="1545" max="1545" width="10.140625" style="3" customWidth="1"/>
    <col min="1546" max="1546" width="12.7109375" style="3" customWidth="1"/>
    <col min="1547" max="1547" width="10.140625" style="3" customWidth="1"/>
    <col min="1548" max="1548" width="37.28515625" style="3" customWidth="1"/>
    <col min="1549" max="1792" width="9.140625" style="3"/>
    <col min="1793" max="1793" width="7.140625" style="3" customWidth="1"/>
    <col min="1794" max="1794" width="53" style="3" customWidth="1"/>
    <col min="1795" max="1795" width="15.42578125" style="3" customWidth="1"/>
    <col min="1796" max="1798" width="0" style="3" hidden="1" customWidth="1"/>
    <col min="1799" max="1799" width="13.5703125" style="3" customWidth="1"/>
    <col min="1800" max="1800" width="13" style="3" customWidth="1"/>
    <col min="1801" max="1801" width="10.140625" style="3" customWidth="1"/>
    <col min="1802" max="1802" width="12.7109375" style="3" customWidth="1"/>
    <col min="1803" max="1803" width="10.140625" style="3" customWidth="1"/>
    <col min="1804" max="1804" width="37.28515625" style="3" customWidth="1"/>
    <col min="1805" max="2048" width="9.140625" style="3"/>
    <col min="2049" max="2049" width="7.140625" style="3" customWidth="1"/>
    <col min="2050" max="2050" width="53" style="3" customWidth="1"/>
    <col min="2051" max="2051" width="15.42578125" style="3" customWidth="1"/>
    <col min="2052" max="2054" width="0" style="3" hidden="1" customWidth="1"/>
    <col min="2055" max="2055" width="13.5703125" style="3" customWidth="1"/>
    <col min="2056" max="2056" width="13" style="3" customWidth="1"/>
    <col min="2057" max="2057" width="10.140625" style="3" customWidth="1"/>
    <col min="2058" max="2058" width="12.7109375" style="3" customWidth="1"/>
    <col min="2059" max="2059" width="10.140625" style="3" customWidth="1"/>
    <col min="2060" max="2060" width="37.28515625" style="3" customWidth="1"/>
    <col min="2061" max="2304" width="9.140625" style="3"/>
    <col min="2305" max="2305" width="7.140625" style="3" customWidth="1"/>
    <col min="2306" max="2306" width="53" style="3" customWidth="1"/>
    <col min="2307" max="2307" width="15.42578125" style="3" customWidth="1"/>
    <col min="2308" max="2310" width="0" style="3" hidden="1" customWidth="1"/>
    <col min="2311" max="2311" width="13.5703125" style="3" customWidth="1"/>
    <col min="2312" max="2312" width="13" style="3" customWidth="1"/>
    <col min="2313" max="2313" width="10.140625" style="3" customWidth="1"/>
    <col min="2314" max="2314" width="12.7109375" style="3" customWidth="1"/>
    <col min="2315" max="2315" width="10.140625" style="3" customWidth="1"/>
    <col min="2316" max="2316" width="37.28515625" style="3" customWidth="1"/>
    <col min="2317" max="2560" width="9.140625" style="3"/>
    <col min="2561" max="2561" width="7.140625" style="3" customWidth="1"/>
    <col min="2562" max="2562" width="53" style="3" customWidth="1"/>
    <col min="2563" max="2563" width="15.42578125" style="3" customWidth="1"/>
    <col min="2564" max="2566" width="0" style="3" hidden="1" customWidth="1"/>
    <col min="2567" max="2567" width="13.5703125" style="3" customWidth="1"/>
    <col min="2568" max="2568" width="13" style="3" customWidth="1"/>
    <col min="2569" max="2569" width="10.140625" style="3" customWidth="1"/>
    <col min="2570" max="2570" width="12.7109375" style="3" customWidth="1"/>
    <col min="2571" max="2571" width="10.140625" style="3" customWidth="1"/>
    <col min="2572" max="2572" width="37.28515625" style="3" customWidth="1"/>
    <col min="2573" max="2816" width="9.140625" style="3"/>
    <col min="2817" max="2817" width="7.140625" style="3" customWidth="1"/>
    <col min="2818" max="2818" width="53" style="3" customWidth="1"/>
    <col min="2819" max="2819" width="15.42578125" style="3" customWidth="1"/>
    <col min="2820" max="2822" width="0" style="3" hidden="1" customWidth="1"/>
    <col min="2823" max="2823" width="13.5703125" style="3" customWidth="1"/>
    <col min="2824" max="2824" width="13" style="3" customWidth="1"/>
    <col min="2825" max="2825" width="10.140625" style="3" customWidth="1"/>
    <col min="2826" max="2826" width="12.7109375" style="3" customWidth="1"/>
    <col min="2827" max="2827" width="10.140625" style="3" customWidth="1"/>
    <col min="2828" max="2828" width="37.28515625" style="3" customWidth="1"/>
    <col min="2829" max="3072" width="9.140625" style="3"/>
    <col min="3073" max="3073" width="7.140625" style="3" customWidth="1"/>
    <col min="3074" max="3074" width="53" style="3" customWidth="1"/>
    <col min="3075" max="3075" width="15.42578125" style="3" customWidth="1"/>
    <col min="3076" max="3078" width="0" style="3" hidden="1" customWidth="1"/>
    <col min="3079" max="3079" width="13.5703125" style="3" customWidth="1"/>
    <col min="3080" max="3080" width="13" style="3" customWidth="1"/>
    <col min="3081" max="3081" width="10.140625" style="3" customWidth="1"/>
    <col min="3082" max="3082" width="12.7109375" style="3" customWidth="1"/>
    <col min="3083" max="3083" width="10.140625" style="3" customWidth="1"/>
    <col min="3084" max="3084" width="37.28515625" style="3" customWidth="1"/>
    <col min="3085" max="3328" width="9.140625" style="3"/>
    <col min="3329" max="3329" width="7.140625" style="3" customWidth="1"/>
    <col min="3330" max="3330" width="53" style="3" customWidth="1"/>
    <col min="3331" max="3331" width="15.42578125" style="3" customWidth="1"/>
    <col min="3332" max="3334" width="0" style="3" hidden="1" customWidth="1"/>
    <col min="3335" max="3335" width="13.5703125" style="3" customWidth="1"/>
    <col min="3336" max="3336" width="13" style="3" customWidth="1"/>
    <col min="3337" max="3337" width="10.140625" style="3" customWidth="1"/>
    <col min="3338" max="3338" width="12.7109375" style="3" customWidth="1"/>
    <col min="3339" max="3339" width="10.140625" style="3" customWidth="1"/>
    <col min="3340" max="3340" width="37.28515625" style="3" customWidth="1"/>
    <col min="3341" max="3584" width="9.140625" style="3"/>
    <col min="3585" max="3585" width="7.140625" style="3" customWidth="1"/>
    <col min="3586" max="3586" width="53" style="3" customWidth="1"/>
    <col min="3587" max="3587" width="15.42578125" style="3" customWidth="1"/>
    <col min="3588" max="3590" width="0" style="3" hidden="1" customWidth="1"/>
    <col min="3591" max="3591" width="13.5703125" style="3" customWidth="1"/>
    <col min="3592" max="3592" width="13" style="3" customWidth="1"/>
    <col min="3593" max="3593" width="10.140625" style="3" customWidth="1"/>
    <col min="3594" max="3594" width="12.7109375" style="3" customWidth="1"/>
    <col min="3595" max="3595" width="10.140625" style="3" customWidth="1"/>
    <col min="3596" max="3596" width="37.28515625" style="3" customWidth="1"/>
    <col min="3597" max="3840" width="9.140625" style="3"/>
    <col min="3841" max="3841" width="7.140625" style="3" customWidth="1"/>
    <col min="3842" max="3842" width="53" style="3" customWidth="1"/>
    <col min="3843" max="3843" width="15.42578125" style="3" customWidth="1"/>
    <col min="3844" max="3846" width="0" style="3" hidden="1" customWidth="1"/>
    <col min="3847" max="3847" width="13.5703125" style="3" customWidth="1"/>
    <col min="3848" max="3848" width="13" style="3" customWidth="1"/>
    <col min="3849" max="3849" width="10.140625" style="3" customWidth="1"/>
    <col min="3850" max="3850" width="12.7109375" style="3" customWidth="1"/>
    <col min="3851" max="3851" width="10.140625" style="3" customWidth="1"/>
    <col min="3852" max="3852" width="37.28515625" style="3" customWidth="1"/>
    <col min="3853" max="4096" width="9.140625" style="3"/>
    <col min="4097" max="4097" width="7.140625" style="3" customWidth="1"/>
    <col min="4098" max="4098" width="53" style="3" customWidth="1"/>
    <col min="4099" max="4099" width="15.42578125" style="3" customWidth="1"/>
    <col min="4100" max="4102" width="0" style="3" hidden="1" customWidth="1"/>
    <col min="4103" max="4103" width="13.5703125" style="3" customWidth="1"/>
    <col min="4104" max="4104" width="13" style="3" customWidth="1"/>
    <col min="4105" max="4105" width="10.140625" style="3" customWidth="1"/>
    <col min="4106" max="4106" width="12.7109375" style="3" customWidth="1"/>
    <col min="4107" max="4107" width="10.140625" style="3" customWidth="1"/>
    <col min="4108" max="4108" width="37.28515625" style="3" customWidth="1"/>
    <col min="4109" max="4352" width="9.140625" style="3"/>
    <col min="4353" max="4353" width="7.140625" style="3" customWidth="1"/>
    <col min="4354" max="4354" width="53" style="3" customWidth="1"/>
    <col min="4355" max="4355" width="15.42578125" style="3" customWidth="1"/>
    <col min="4356" max="4358" width="0" style="3" hidden="1" customWidth="1"/>
    <col min="4359" max="4359" width="13.5703125" style="3" customWidth="1"/>
    <col min="4360" max="4360" width="13" style="3" customWidth="1"/>
    <col min="4361" max="4361" width="10.140625" style="3" customWidth="1"/>
    <col min="4362" max="4362" width="12.7109375" style="3" customWidth="1"/>
    <col min="4363" max="4363" width="10.140625" style="3" customWidth="1"/>
    <col min="4364" max="4364" width="37.28515625" style="3" customWidth="1"/>
    <col min="4365" max="4608" width="9.140625" style="3"/>
    <col min="4609" max="4609" width="7.140625" style="3" customWidth="1"/>
    <col min="4610" max="4610" width="53" style="3" customWidth="1"/>
    <col min="4611" max="4611" width="15.42578125" style="3" customWidth="1"/>
    <col min="4612" max="4614" width="0" style="3" hidden="1" customWidth="1"/>
    <col min="4615" max="4615" width="13.5703125" style="3" customWidth="1"/>
    <col min="4616" max="4616" width="13" style="3" customWidth="1"/>
    <col min="4617" max="4617" width="10.140625" style="3" customWidth="1"/>
    <col min="4618" max="4618" width="12.7109375" style="3" customWidth="1"/>
    <col min="4619" max="4619" width="10.140625" style="3" customWidth="1"/>
    <col min="4620" max="4620" width="37.28515625" style="3" customWidth="1"/>
    <col min="4621" max="4864" width="9.140625" style="3"/>
    <col min="4865" max="4865" width="7.140625" style="3" customWidth="1"/>
    <col min="4866" max="4866" width="53" style="3" customWidth="1"/>
    <col min="4867" max="4867" width="15.42578125" style="3" customWidth="1"/>
    <col min="4868" max="4870" width="0" style="3" hidden="1" customWidth="1"/>
    <col min="4871" max="4871" width="13.5703125" style="3" customWidth="1"/>
    <col min="4872" max="4872" width="13" style="3" customWidth="1"/>
    <col min="4873" max="4873" width="10.140625" style="3" customWidth="1"/>
    <col min="4874" max="4874" width="12.7109375" style="3" customWidth="1"/>
    <col min="4875" max="4875" width="10.140625" style="3" customWidth="1"/>
    <col min="4876" max="4876" width="37.28515625" style="3" customWidth="1"/>
    <col min="4877" max="5120" width="9.140625" style="3"/>
    <col min="5121" max="5121" width="7.140625" style="3" customWidth="1"/>
    <col min="5122" max="5122" width="53" style="3" customWidth="1"/>
    <col min="5123" max="5123" width="15.42578125" style="3" customWidth="1"/>
    <col min="5124" max="5126" width="0" style="3" hidden="1" customWidth="1"/>
    <col min="5127" max="5127" width="13.5703125" style="3" customWidth="1"/>
    <col min="5128" max="5128" width="13" style="3" customWidth="1"/>
    <col min="5129" max="5129" width="10.140625" style="3" customWidth="1"/>
    <col min="5130" max="5130" width="12.7109375" style="3" customWidth="1"/>
    <col min="5131" max="5131" width="10.140625" style="3" customWidth="1"/>
    <col min="5132" max="5132" width="37.28515625" style="3" customWidth="1"/>
    <col min="5133" max="5376" width="9.140625" style="3"/>
    <col min="5377" max="5377" width="7.140625" style="3" customWidth="1"/>
    <col min="5378" max="5378" width="53" style="3" customWidth="1"/>
    <col min="5379" max="5379" width="15.42578125" style="3" customWidth="1"/>
    <col min="5380" max="5382" width="0" style="3" hidden="1" customWidth="1"/>
    <col min="5383" max="5383" width="13.5703125" style="3" customWidth="1"/>
    <col min="5384" max="5384" width="13" style="3" customWidth="1"/>
    <col min="5385" max="5385" width="10.140625" style="3" customWidth="1"/>
    <col min="5386" max="5386" width="12.7109375" style="3" customWidth="1"/>
    <col min="5387" max="5387" width="10.140625" style="3" customWidth="1"/>
    <col min="5388" max="5388" width="37.28515625" style="3" customWidth="1"/>
    <col min="5389" max="5632" width="9.140625" style="3"/>
    <col min="5633" max="5633" width="7.140625" style="3" customWidth="1"/>
    <col min="5634" max="5634" width="53" style="3" customWidth="1"/>
    <col min="5635" max="5635" width="15.42578125" style="3" customWidth="1"/>
    <col min="5636" max="5638" width="0" style="3" hidden="1" customWidth="1"/>
    <col min="5639" max="5639" width="13.5703125" style="3" customWidth="1"/>
    <col min="5640" max="5640" width="13" style="3" customWidth="1"/>
    <col min="5641" max="5641" width="10.140625" style="3" customWidth="1"/>
    <col min="5642" max="5642" width="12.7109375" style="3" customWidth="1"/>
    <col min="5643" max="5643" width="10.140625" style="3" customWidth="1"/>
    <col min="5644" max="5644" width="37.28515625" style="3" customWidth="1"/>
    <col min="5645" max="5888" width="9.140625" style="3"/>
    <col min="5889" max="5889" width="7.140625" style="3" customWidth="1"/>
    <col min="5890" max="5890" width="53" style="3" customWidth="1"/>
    <col min="5891" max="5891" width="15.42578125" style="3" customWidth="1"/>
    <col min="5892" max="5894" width="0" style="3" hidden="1" customWidth="1"/>
    <col min="5895" max="5895" width="13.5703125" style="3" customWidth="1"/>
    <col min="5896" max="5896" width="13" style="3" customWidth="1"/>
    <col min="5897" max="5897" width="10.140625" style="3" customWidth="1"/>
    <col min="5898" max="5898" width="12.7109375" style="3" customWidth="1"/>
    <col min="5899" max="5899" width="10.140625" style="3" customWidth="1"/>
    <col min="5900" max="5900" width="37.28515625" style="3" customWidth="1"/>
    <col min="5901" max="6144" width="9.140625" style="3"/>
    <col min="6145" max="6145" width="7.140625" style="3" customWidth="1"/>
    <col min="6146" max="6146" width="53" style="3" customWidth="1"/>
    <col min="6147" max="6147" width="15.42578125" style="3" customWidth="1"/>
    <col min="6148" max="6150" width="0" style="3" hidden="1" customWidth="1"/>
    <col min="6151" max="6151" width="13.5703125" style="3" customWidth="1"/>
    <col min="6152" max="6152" width="13" style="3" customWidth="1"/>
    <col min="6153" max="6153" width="10.140625" style="3" customWidth="1"/>
    <col min="6154" max="6154" width="12.7109375" style="3" customWidth="1"/>
    <col min="6155" max="6155" width="10.140625" style="3" customWidth="1"/>
    <col min="6156" max="6156" width="37.28515625" style="3" customWidth="1"/>
    <col min="6157" max="6400" width="9.140625" style="3"/>
    <col min="6401" max="6401" width="7.140625" style="3" customWidth="1"/>
    <col min="6402" max="6402" width="53" style="3" customWidth="1"/>
    <col min="6403" max="6403" width="15.42578125" style="3" customWidth="1"/>
    <col min="6404" max="6406" width="0" style="3" hidden="1" customWidth="1"/>
    <col min="6407" max="6407" width="13.5703125" style="3" customWidth="1"/>
    <col min="6408" max="6408" width="13" style="3" customWidth="1"/>
    <col min="6409" max="6409" width="10.140625" style="3" customWidth="1"/>
    <col min="6410" max="6410" width="12.7109375" style="3" customWidth="1"/>
    <col min="6411" max="6411" width="10.140625" style="3" customWidth="1"/>
    <col min="6412" max="6412" width="37.28515625" style="3" customWidth="1"/>
    <col min="6413" max="6656" width="9.140625" style="3"/>
    <col min="6657" max="6657" width="7.140625" style="3" customWidth="1"/>
    <col min="6658" max="6658" width="53" style="3" customWidth="1"/>
    <col min="6659" max="6659" width="15.42578125" style="3" customWidth="1"/>
    <col min="6660" max="6662" width="0" style="3" hidden="1" customWidth="1"/>
    <col min="6663" max="6663" width="13.5703125" style="3" customWidth="1"/>
    <col min="6664" max="6664" width="13" style="3" customWidth="1"/>
    <col min="6665" max="6665" width="10.140625" style="3" customWidth="1"/>
    <col min="6666" max="6666" width="12.7109375" style="3" customWidth="1"/>
    <col min="6667" max="6667" width="10.140625" style="3" customWidth="1"/>
    <col min="6668" max="6668" width="37.28515625" style="3" customWidth="1"/>
    <col min="6669" max="6912" width="9.140625" style="3"/>
    <col min="6913" max="6913" width="7.140625" style="3" customWidth="1"/>
    <col min="6914" max="6914" width="53" style="3" customWidth="1"/>
    <col min="6915" max="6915" width="15.42578125" style="3" customWidth="1"/>
    <col min="6916" max="6918" width="0" style="3" hidden="1" customWidth="1"/>
    <col min="6919" max="6919" width="13.5703125" style="3" customWidth="1"/>
    <col min="6920" max="6920" width="13" style="3" customWidth="1"/>
    <col min="6921" max="6921" width="10.140625" style="3" customWidth="1"/>
    <col min="6922" max="6922" width="12.7109375" style="3" customWidth="1"/>
    <col min="6923" max="6923" width="10.140625" style="3" customWidth="1"/>
    <col min="6924" max="6924" width="37.28515625" style="3" customWidth="1"/>
    <col min="6925" max="7168" width="9.140625" style="3"/>
    <col min="7169" max="7169" width="7.140625" style="3" customWidth="1"/>
    <col min="7170" max="7170" width="53" style="3" customWidth="1"/>
    <col min="7171" max="7171" width="15.42578125" style="3" customWidth="1"/>
    <col min="7172" max="7174" width="0" style="3" hidden="1" customWidth="1"/>
    <col min="7175" max="7175" width="13.5703125" style="3" customWidth="1"/>
    <col min="7176" max="7176" width="13" style="3" customWidth="1"/>
    <col min="7177" max="7177" width="10.140625" style="3" customWidth="1"/>
    <col min="7178" max="7178" width="12.7109375" style="3" customWidth="1"/>
    <col min="7179" max="7179" width="10.140625" style="3" customWidth="1"/>
    <col min="7180" max="7180" width="37.28515625" style="3" customWidth="1"/>
    <col min="7181" max="7424" width="9.140625" style="3"/>
    <col min="7425" max="7425" width="7.140625" style="3" customWidth="1"/>
    <col min="7426" max="7426" width="53" style="3" customWidth="1"/>
    <col min="7427" max="7427" width="15.42578125" style="3" customWidth="1"/>
    <col min="7428" max="7430" width="0" style="3" hidden="1" customWidth="1"/>
    <col min="7431" max="7431" width="13.5703125" style="3" customWidth="1"/>
    <col min="7432" max="7432" width="13" style="3" customWidth="1"/>
    <col min="7433" max="7433" width="10.140625" style="3" customWidth="1"/>
    <col min="7434" max="7434" width="12.7109375" style="3" customWidth="1"/>
    <col min="7435" max="7435" width="10.140625" style="3" customWidth="1"/>
    <col min="7436" max="7436" width="37.28515625" style="3" customWidth="1"/>
    <col min="7437" max="7680" width="9.140625" style="3"/>
    <col min="7681" max="7681" width="7.140625" style="3" customWidth="1"/>
    <col min="7682" max="7682" width="53" style="3" customWidth="1"/>
    <col min="7683" max="7683" width="15.42578125" style="3" customWidth="1"/>
    <col min="7684" max="7686" width="0" style="3" hidden="1" customWidth="1"/>
    <col min="7687" max="7687" width="13.5703125" style="3" customWidth="1"/>
    <col min="7688" max="7688" width="13" style="3" customWidth="1"/>
    <col min="7689" max="7689" width="10.140625" style="3" customWidth="1"/>
    <col min="7690" max="7690" width="12.7109375" style="3" customWidth="1"/>
    <col min="7691" max="7691" width="10.140625" style="3" customWidth="1"/>
    <col min="7692" max="7692" width="37.28515625" style="3" customWidth="1"/>
    <col min="7693" max="7936" width="9.140625" style="3"/>
    <col min="7937" max="7937" width="7.140625" style="3" customWidth="1"/>
    <col min="7938" max="7938" width="53" style="3" customWidth="1"/>
    <col min="7939" max="7939" width="15.42578125" style="3" customWidth="1"/>
    <col min="7940" max="7942" width="0" style="3" hidden="1" customWidth="1"/>
    <col min="7943" max="7943" width="13.5703125" style="3" customWidth="1"/>
    <col min="7944" max="7944" width="13" style="3" customWidth="1"/>
    <col min="7945" max="7945" width="10.140625" style="3" customWidth="1"/>
    <col min="7946" max="7946" width="12.7109375" style="3" customWidth="1"/>
    <col min="7947" max="7947" width="10.140625" style="3" customWidth="1"/>
    <col min="7948" max="7948" width="37.28515625" style="3" customWidth="1"/>
    <col min="7949" max="8192" width="9.140625" style="3"/>
    <col min="8193" max="8193" width="7.140625" style="3" customWidth="1"/>
    <col min="8194" max="8194" width="53" style="3" customWidth="1"/>
    <col min="8195" max="8195" width="15.42578125" style="3" customWidth="1"/>
    <col min="8196" max="8198" width="0" style="3" hidden="1" customWidth="1"/>
    <col min="8199" max="8199" width="13.5703125" style="3" customWidth="1"/>
    <col min="8200" max="8200" width="13" style="3" customWidth="1"/>
    <col min="8201" max="8201" width="10.140625" style="3" customWidth="1"/>
    <col min="8202" max="8202" width="12.7109375" style="3" customWidth="1"/>
    <col min="8203" max="8203" width="10.140625" style="3" customWidth="1"/>
    <col min="8204" max="8204" width="37.28515625" style="3" customWidth="1"/>
    <col min="8205" max="8448" width="9.140625" style="3"/>
    <col min="8449" max="8449" width="7.140625" style="3" customWidth="1"/>
    <col min="8450" max="8450" width="53" style="3" customWidth="1"/>
    <col min="8451" max="8451" width="15.42578125" style="3" customWidth="1"/>
    <col min="8452" max="8454" width="0" style="3" hidden="1" customWidth="1"/>
    <col min="8455" max="8455" width="13.5703125" style="3" customWidth="1"/>
    <col min="8456" max="8456" width="13" style="3" customWidth="1"/>
    <col min="8457" max="8457" width="10.140625" style="3" customWidth="1"/>
    <col min="8458" max="8458" width="12.7109375" style="3" customWidth="1"/>
    <col min="8459" max="8459" width="10.140625" style="3" customWidth="1"/>
    <col min="8460" max="8460" width="37.28515625" style="3" customWidth="1"/>
    <col min="8461" max="8704" width="9.140625" style="3"/>
    <col min="8705" max="8705" width="7.140625" style="3" customWidth="1"/>
    <col min="8706" max="8706" width="53" style="3" customWidth="1"/>
    <col min="8707" max="8707" width="15.42578125" style="3" customWidth="1"/>
    <col min="8708" max="8710" width="0" style="3" hidden="1" customWidth="1"/>
    <col min="8711" max="8711" width="13.5703125" style="3" customWidth="1"/>
    <col min="8712" max="8712" width="13" style="3" customWidth="1"/>
    <col min="8713" max="8713" width="10.140625" style="3" customWidth="1"/>
    <col min="8714" max="8714" width="12.7109375" style="3" customWidth="1"/>
    <col min="8715" max="8715" width="10.140625" style="3" customWidth="1"/>
    <col min="8716" max="8716" width="37.28515625" style="3" customWidth="1"/>
    <col min="8717" max="8960" width="9.140625" style="3"/>
    <col min="8961" max="8961" width="7.140625" style="3" customWidth="1"/>
    <col min="8962" max="8962" width="53" style="3" customWidth="1"/>
    <col min="8963" max="8963" width="15.42578125" style="3" customWidth="1"/>
    <col min="8964" max="8966" width="0" style="3" hidden="1" customWidth="1"/>
    <col min="8967" max="8967" width="13.5703125" style="3" customWidth="1"/>
    <col min="8968" max="8968" width="13" style="3" customWidth="1"/>
    <col min="8969" max="8969" width="10.140625" style="3" customWidth="1"/>
    <col min="8970" max="8970" width="12.7109375" style="3" customWidth="1"/>
    <col min="8971" max="8971" width="10.140625" style="3" customWidth="1"/>
    <col min="8972" max="8972" width="37.28515625" style="3" customWidth="1"/>
    <col min="8973" max="9216" width="9.140625" style="3"/>
    <col min="9217" max="9217" width="7.140625" style="3" customWidth="1"/>
    <col min="9218" max="9218" width="53" style="3" customWidth="1"/>
    <col min="9219" max="9219" width="15.42578125" style="3" customWidth="1"/>
    <col min="9220" max="9222" width="0" style="3" hidden="1" customWidth="1"/>
    <col min="9223" max="9223" width="13.5703125" style="3" customWidth="1"/>
    <col min="9224" max="9224" width="13" style="3" customWidth="1"/>
    <col min="9225" max="9225" width="10.140625" style="3" customWidth="1"/>
    <col min="9226" max="9226" width="12.7109375" style="3" customWidth="1"/>
    <col min="9227" max="9227" width="10.140625" style="3" customWidth="1"/>
    <col min="9228" max="9228" width="37.28515625" style="3" customWidth="1"/>
    <col min="9229" max="9472" width="9.140625" style="3"/>
    <col min="9473" max="9473" width="7.140625" style="3" customWidth="1"/>
    <col min="9474" max="9474" width="53" style="3" customWidth="1"/>
    <col min="9475" max="9475" width="15.42578125" style="3" customWidth="1"/>
    <col min="9476" max="9478" width="0" style="3" hidden="1" customWidth="1"/>
    <col min="9479" max="9479" width="13.5703125" style="3" customWidth="1"/>
    <col min="9480" max="9480" width="13" style="3" customWidth="1"/>
    <col min="9481" max="9481" width="10.140625" style="3" customWidth="1"/>
    <col min="9482" max="9482" width="12.7109375" style="3" customWidth="1"/>
    <col min="9483" max="9483" width="10.140625" style="3" customWidth="1"/>
    <col min="9484" max="9484" width="37.28515625" style="3" customWidth="1"/>
    <col min="9485" max="9728" width="9.140625" style="3"/>
    <col min="9729" max="9729" width="7.140625" style="3" customWidth="1"/>
    <col min="9730" max="9730" width="53" style="3" customWidth="1"/>
    <col min="9731" max="9731" width="15.42578125" style="3" customWidth="1"/>
    <col min="9732" max="9734" width="0" style="3" hidden="1" customWidth="1"/>
    <col min="9735" max="9735" width="13.5703125" style="3" customWidth="1"/>
    <col min="9736" max="9736" width="13" style="3" customWidth="1"/>
    <col min="9737" max="9737" width="10.140625" style="3" customWidth="1"/>
    <col min="9738" max="9738" width="12.7109375" style="3" customWidth="1"/>
    <col min="9739" max="9739" width="10.140625" style="3" customWidth="1"/>
    <col min="9740" max="9740" width="37.28515625" style="3" customWidth="1"/>
    <col min="9741" max="9984" width="9.140625" style="3"/>
    <col min="9985" max="9985" width="7.140625" style="3" customWidth="1"/>
    <col min="9986" max="9986" width="53" style="3" customWidth="1"/>
    <col min="9987" max="9987" width="15.42578125" style="3" customWidth="1"/>
    <col min="9988" max="9990" width="0" style="3" hidden="1" customWidth="1"/>
    <col min="9991" max="9991" width="13.5703125" style="3" customWidth="1"/>
    <col min="9992" max="9992" width="13" style="3" customWidth="1"/>
    <col min="9993" max="9993" width="10.140625" style="3" customWidth="1"/>
    <col min="9994" max="9994" width="12.7109375" style="3" customWidth="1"/>
    <col min="9995" max="9995" width="10.140625" style="3" customWidth="1"/>
    <col min="9996" max="9996" width="37.28515625" style="3" customWidth="1"/>
    <col min="9997" max="10240" width="9.140625" style="3"/>
    <col min="10241" max="10241" width="7.140625" style="3" customWidth="1"/>
    <col min="10242" max="10242" width="53" style="3" customWidth="1"/>
    <col min="10243" max="10243" width="15.42578125" style="3" customWidth="1"/>
    <col min="10244" max="10246" width="0" style="3" hidden="1" customWidth="1"/>
    <col min="10247" max="10247" width="13.5703125" style="3" customWidth="1"/>
    <col min="10248" max="10248" width="13" style="3" customWidth="1"/>
    <col min="10249" max="10249" width="10.140625" style="3" customWidth="1"/>
    <col min="10250" max="10250" width="12.7109375" style="3" customWidth="1"/>
    <col min="10251" max="10251" width="10.140625" style="3" customWidth="1"/>
    <col min="10252" max="10252" width="37.28515625" style="3" customWidth="1"/>
    <col min="10253" max="10496" width="9.140625" style="3"/>
    <col min="10497" max="10497" width="7.140625" style="3" customWidth="1"/>
    <col min="10498" max="10498" width="53" style="3" customWidth="1"/>
    <col min="10499" max="10499" width="15.42578125" style="3" customWidth="1"/>
    <col min="10500" max="10502" width="0" style="3" hidden="1" customWidth="1"/>
    <col min="10503" max="10503" width="13.5703125" style="3" customWidth="1"/>
    <col min="10504" max="10504" width="13" style="3" customWidth="1"/>
    <col min="10505" max="10505" width="10.140625" style="3" customWidth="1"/>
    <col min="10506" max="10506" width="12.7109375" style="3" customWidth="1"/>
    <col min="10507" max="10507" width="10.140625" style="3" customWidth="1"/>
    <col min="10508" max="10508" width="37.28515625" style="3" customWidth="1"/>
    <col min="10509" max="10752" width="9.140625" style="3"/>
    <col min="10753" max="10753" width="7.140625" style="3" customWidth="1"/>
    <col min="10754" max="10754" width="53" style="3" customWidth="1"/>
    <col min="10755" max="10755" width="15.42578125" style="3" customWidth="1"/>
    <col min="10756" max="10758" width="0" style="3" hidden="1" customWidth="1"/>
    <col min="10759" max="10759" width="13.5703125" style="3" customWidth="1"/>
    <col min="10760" max="10760" width="13" style="3" customWidth="1"/>
    <col min="10761" max="10761" width="10.140625" style="3" customWidth="1"/>
    <col min="10762" max="10762" width="12.7109375" style="3" customWidth="1"/>
    <col min="10763" max="10763" width="10.140625" style="3" customWidth="1"/>
    <col min="10764" max="10764" width="37.28515625" style="3" customWidth="1"/>
    <col min="10765" max="11008" width="9.140625" style="3"/>
    <col min="11009" max="11009" width="7.140625" style="3" customWidth="1"/>
    <col min="11010" max="11010" width="53" style="3" customWidth="1"/>
    <col min="11011" max="11011" width="15.42578125" style="3" customWidth="1"/>
    <col min="11012" max="11014" width="0" style="3" hidden="1" customWidth="1"/>
    <col min="11015" max="11015" width="13.5703125" style="3" customWidth="1"/>
    <col min="11016" max="11016" width="13" style="3" customWidth="1"/>
    <col min="11017" max="11017" width="10.140625" style="3" customWidth="1"/>
    <col min="11018" max="11018" width="12.7109375" style="3" customWidth="1"/>
    <col min="11019" max="11019" width="10.140625" style="3" customWidth="1"/>
    <col min="11020" max="11020" width="37.28515625" style="3" customWidth="1"/>
    <col min="11021" max="11264" width="9.140625" style="3"/>
    <col min="11265" max="11265" width="7.140625" style="3" customWidth="1"/>
    <col min="11266" max="11266" width="53" style="3" customWidth="1"/>
    <col min="11267" max="11267" width="15.42578125" style="3" customWidth="1"/>
    <col min="11268" max="11270" width="0" style="3" hidden="1" customWidth="1"/>
    <col min="11271" max="11271" width="13.5703125" style="3" customWidth="1"/>
    <col min="11272" max="11272" width="13" style="3" customWidth="1"/>
    <col min="11273" max="11273" width="10.140625" style="3" customWidth="1"/>
    <col min="11274" max="11274" width="12.7109375" style="3" customWidth="1"/>
    <col min="11275" max="11275" width="10.140625" style="3" customWidth="1"/>
    <col min="11276" max="11276" width="37.28515625" style="3" customWidth="1"/>
    <col min="11277" max="11520" width="9.140625" style="3"/>
    <col min="11521" max="11521" width="7.140625" style="3" customWidth="1"/>
    <col min="11522" max="11522" width="53" style="3" customWidth="1"/>
    <col min="11523" max="11523" width="15.42578125" style="3" customWidth="1"/>
    <col min="11524" max="11526" width="0" style="3" hidden="1" customWidth="1"/>
    <col min="11527" max="11527" width="13.5703125" style="3" customWidth="1"/>
    <col min="11528" max="11528" width="13" style="3" customWidth="1"/>
    <col min="11529" max="11529" width="10.140625" style="3" customWidth="1"/>
    <col min="11530" max="11530" width="12.7109375" style="3" customWidth="1"/>
    <col min="11531" max="11531" width="10.140625" style="3" customWidth="1"/>
    <col min="11532" max="11532" width="37.28515625" style="3" customWidth="1"/>
    <col min="11533" max="11776" width="9.140625" style="3"/>
    <col min="11777" max="11777" width="7.140625" style="3" customWidth="1"/>
    <col min="11778" max="11778" width="53" style="3" customWidth="1"/>
    <col min="11779" max="11779" width="15.42578125" style="3" customWidth="1"/>
    <col min="11780" max="11782" width="0" style="3" hidden="1" customWidth="1"/>
    <col min="11783" max="11783" width="13.5703125" style="3" customWidth="1"/>
    <col min="11784" max="11784" width="13" style="3" customWidth="1"/>
    <col min="11785" max="11785" width="10.140625" style="3" customWidth="1"/>
    <col min="11786" max="11786" width="12.7109375" style="3" customWidth="1"/>
    <col min="11787" max="11787" width="10.140625" style="3" customWidth="1"/>
    <col min="11788" max="11788" width="37.28515625" style="3" customWidth="1"/>
    <col min="11789" max="12032" width="9.140625" style="3"/>
    <col min="12033" max="12033" width="7.140625" style="3" customWidth="1"/>
    <col min="12034" max="12034" width="53" style="3" customWidth="1"/>
    <col min="12035" max="12035" width="15.42578125" style="3" customWidth="1"/>
    <col min="12036" max="12038" width="0" style="3" hidden="1" customWidth="1"/>
    <col min="12039" max="12039" width="13.5703125" style="3" customWidth="1"/>
    <col min="12040" max="12040" width="13" style="3" customWidth="1"/>
    <col min="12041" max="12041" width="10.140625" style="3" customWidth="1"/>
    <col min="12042" max="12042" width="12.7109375" style="3" customWidth="1"/>
    <col min="12043" max="12043" width="10.140625" style="3" customWidth="1"/>
    <col min="12044" max="12044" width="37.28515625" style="3" customWidth="1"/>
    <col min="12045" max="12288" width="9.140625" style="3"/>
    <col min="12289" max="12289" width="7.140625" style="3" customWidth="1"/>
    <col min="12290" max="12290" width="53" style="3" customWidth="1"/>
    <col min="12291" max="12291" width="15.42578125" style="3" customWidth="1"/>
    <col min="12292" max="12294" width="0" style="3" hidden="1" customWidth="1"/>
    <col min="12295" max="12295" width="13.5703125" style="3" customWidth="1"/>
    <col min="12296" max="12296" width="13" style="3" customWidth="1"/>
    <col min="12297" max="12297" width="10.140625" style="3" customWidth="1"/>
    <col min="12298" max="12298" width="12.7109375" style="3" customWidth="1"/>
    <col min="12299" max="12299" width="10.140625" style="3" customWidth="1"/>
    <col min="12300" max="12300" width="37.28515625" style="3" customWidth="1"/>
    <col min="12301" max="12544" width="9.140625" style="3"/>
    <col min="12545" max="12545" width="7.140625" style="3" customWidth="1"/>
    <col min="12546" max="12546" width="53" style="3" customWidth="1"/>
    <col min="12547" max="12547" width="15.42578125" style="3" customWidth="1"/>
    <col min="12548" max="12550" width="0" style="3" hidden="1" customWidth="1"/>
    <col min="12551" max="12551" width="13.5703125" style="3" customWidth="1"/>
    <col min="12552" max="12552" width="13" style="3" customWidth="1"/>
    <col min="12553" max="12553" width="10.140625" style="3" customWidth="1"/>
    <col min="12554" max="12554" width="12.7109375" style="3" customWidth="1"/>
    <col min="12555" max="12555" width="10.140625" style="3" customWidth="1"/>
    <col min="12556" max="12556" width="37.28515625" style="3" customWidth="1"/>
    <col min="12557" max="12800" width="9.140625" style="3"/>
    <col min="12801" max="12801" width="7.140625" style="3" customWidth="1"/>
    <col min="12802" max="12802" width="53" style="3" customWidth="1"/>
    <col min="12803" max="12803" width="15.42578125" style="3" customWidth="1"/>
    <col min="12804" max="12806" width="0" style="3" hidden="1" customWidth="1"/>
    <col min="12807" max="12807" width="13.5703125" style="3" customWidth="1"/>
    <col min="12808" max="12808" width="13" style="3" customWidth="1"/>
    <col min="12809" max="12809" width="10.140625" style="3" customWidth="1"/>
    <col min="12810" max="12810" width="12.7109375" style="3" customWidth="1"/>
    <col min="12811" max="12811" width="10.140625" style="3" customWidth="1"/>
    <col min="12812" max="12812" width="37.28515625" style="3" customWidth="1"/>
    <col min="12813" max="13056" width="9.140625" style="3"/>
    <col min="13057" max="13057" width="7.140625" style="3" customWidth="1"/>
    <col min="13058" max="13058" width="53" style="3" customWidth="1"/>
    <col min="13059" max="13059" width="15.42578125" style="3" customWidth="1"/>
    <col min="13060" max="13062" width="0" style="3" hidden="1" customWidth="1"/>
    <col min="13063" max="13063" width="13.5703125" style="3" customWidth="1"/>
    <col min="13064" max="13064" width="13" style="3" customWidth="1"/>
    <col min="13065" max="13065" width="10.140625" style="3" customWidth="1"/>
    <col min="13066" max="13066" width="12.7109375" style="3" customWidth="1"/>
    <col min="13067" max="13067" width="10.140625" style="3" customWidth="1"/>
    <col min="13068" max="13068" width="37.28515625" style="3" customWidth="1"/>
    <col min="13069" max="13312" width="9.140625" style="3"/>
    <col min="13313" max="13313" width="7.140625" style="3" customWidth="1"/>
    <col min="13314" max="13314" width="53" style="3" customWidth="1"/>
    <col min="13315" max="13315" width="15.42578125" style="3" customWidth="1"/>
    <col min="13316" max="13318" width="0" style="3" hidden="1" customWidth="1"/>
    <col min="13319" max="13319" width="13.5703125" style="3" customWidth="1"/>
    <col min="13320" max="13320" width="13" style="3" customWidth="1"/>
    <col min="13321" max="13321" width="10.140625" style="3" customWidth="1"/>
    <col min="13322" max="13322" width="12.7109375" style="3" customWidth="1"/>
    <col min="13323" max="13323" width="10.140625" style="3" customWidth="1"/>
    <col min="13324" max="13324" width="37.28515625" style="3" customWidth="1"/>
    <col min="13325" max="13568" width="9.140625" style="3"/>
    <col min="13569" max="13569" width="7.140625" style="3" customWidth="1"/>
    <col min="13570" max="13570" width="53" style="3" customWidth="1"/>
    <col min="13571" max="13571" width="15.42578125" style="3" customWidth="1"/>
    <col min="13572" max="13574" width="0" style="3" hidden="1" customWidth="1"/>
    <col min="13575" max="13575" width="13.5703125" style="3" customWidth="1"/>
    <col min="13576" max="13576" width="13" style="3" customWidth="1"/>
    <col min="13577" max="13577" width="10.140625" style="3" customWidth="1"/>
    <col min="13578" max="13578" width="12.7109375" style="3" customWidth="1"/>
    <col min="13579" max="13579" width="10.140625" style="3" customWidth="1"/>
    <col min="13580" max="13580" width="37.28515625" style="3" customWidth="1"/>
    <col min="13581" max="13824" width="9.140625" style="3"/>
    <col min="13825" max="13825" width="7.140625" style="3" customWidth="1"/>
    <col min="13826" max="13826" width="53" style="3" customWidth="1"/>
    <col min="13827" max="13827" width="15.42578125" style="3" customWidth="1"/>
    <col min="13828" max="13830" width="0" style="3" hidden="1" customWidth="1"/>
    <col min="13831" max="13831" width="13.5703125" style="3" customWidth="1"/>
    <col min="13832" max="13832" width="13" style="3" customWidth="1"/>
    <col min="13833" max="13833" width="10.140625" style="3" customWidth="1"/>
    <col min="13834" max="13834" width="12.7109375" style="3" customWidth="1"/>
    <col min="13835" max="13835" width="10.140625" style="3" customWidth="1"/>
    <col min="13836" max="13836" width="37.28515625" style="3" customWidth="1"/>
    <col min="13837" max="14080" width="9.140625" style="3"/>
    <col min="14081" max="14081" width="7.140625" style="3" customWidth="1"/>
    <col min="14082" max="14082" width="53" style="3" customWidth="1"/>
    <col min="14083" max="14083" width="15.42578125" style="3" customWidth="1"/>
    <col min="14084" max="14086" width="0" style="3" hidden="1" customWidth="1"/>
    <col min="14087" max="14087" width="13.5703125" style="3" customWidth="1"/>
    <col min="14088" max="14088" width="13" style="3" customWidth="1"/>
    <col min="14089" max="14089" width="10.140625" style="3" customWidth="1"/>
    <col min="14090" max="14090" width="12.7109375" style="3" customWidth="1"/>
    <col min="14091" max="14091" width="10.140625" style="3" customWidth="1"/>
    <col min="14092" max="14092" width="37.28515625" style="3" customWidth="1"/>
    <col min="14093" max="14336" width="9.140625" style="3"/>
    <col min="14337" max="14337" width="7.140625" style="3" customWidth="1"/>
    <col min="14338" max="14338" width="53" style="3" customWidth="1"/>
    <col min="14339" max="14339" width="15.42578125" style="3" customWidth="1"/>
    <col min="14340" max="14342" width="0" style="3" hidden="1" customWidth="1"/>
    <col min="14343" max="14343" width="13.5703125" style="3" customWidth="1"/>
    <col min="14344" max="14344" width="13" style="3" customWidth="1"/>
    <col min="14345" max="14345" width="10.140625" style="3" customWidth="1"/>
    <col min="14346" max="14346" width="12.7109375" style="3" customWidth="1"/>
    <col min="14347" max="14347" width="10.140625" style="3" customWidth="1"/>
    <col min="14348" max="14348" width="37.28515625" style="3" customWidth="1"/>
    <col min="14349" max="14592" width="9.140625" style="3"/>
    <col min="14593" max="14593" width="7.140625" style="3" customWidth="1"/>
    <col min="14594" max="14594" width="53" style="3" customWidth="1"/>
    <col min="14595" max="14595" width="15.42578125" style="3" customWidth="1"/>
    <col min="14596" max="14598" width="0" style="3" hidden="1" customWidth="1"/>
    <col min="14599" max="14599" width="13.5703125" style="3" customWidth="1"/>
    <col min="14600" max="14600" width="13" style="3" customWidth="1"/>
    <col min="14601" max="14601" width="10.140625" style="3" customWidth="1"/>
    <col min="14602" max="14602" width="12.7109375" style="3" customWidth="1"/>
    <col min="14603" max="14603" width="10.140625" style="3" customWidth="1"/>
    <col min="14604" max="14604" width="37.28515625" style="3" customWidth="1"/>
    <col min="14605" max="14848" width="9.140625" style="3"/>
    <col min="14849" max="14849" width="7.140625" style="3" customWidth="1"/>
    <col min="14850" max="14850" width="53" style="3" customWidth="1"/>
    <col min="14851" max="14851" width="15.42578125" style="3" customWidth="1"/>
    <col min="14852" max="14854" width="0" style="3" hidden="1" customWidth="1"/>
    <col min="14855" max="14855" width="13.5703125" style="3" customWidth="1"/>
    <col min="14856" max="14856" width="13" style="3" customWidth="1"/>
    <col min="14857" max="14857" width="10.140625" style="3" customWidth="1"/>
    <col min="14858" max="14858" width="12.7109375" style="3" customWidth="1"/>
    <col min="14859" max="14859" width="10.140625" style="3" customWidth="1"/>
    <col min="14860" max="14860" width="37.28515625" style="3" customWidth="1"/>
    <col min="14861" max="15104" width="9.140625" style="3"/>
    <col min="15105" max="15105" width="7.140625" style="3" customWidth="1"/>
    <col min="15106" max="15106" width="53" style="3" customWidth="1"/>
    <col min="15107" max="15107" width="15.42578125" style="3" customWidth="1"/>
    <col min="15108" max="15110" width="0" style="3" hidden="1" customWidth="1"/>
    <col min="15111" max="15111" width="13.5703125" style="3" customWidth="1"/>
    <col min="15112" max="15112" width="13" style="3" customWidth="1"/>
    <col min="15113" max="15113" width="10.140625" style="3" customWidth="1"/>
    <col min="15114" max="15114" width="12.7109375" style="3" customWidth="1"/>
    <col min="15115" max="15115" width="10.140625" style="3" customWidth="1"/>
    <col min="15116" max="15116" width="37.28515625" style="3" customWidth="1"/>
    <col min="15117" max="15360" width="9.140625" style="3"/>
    <col min="15361" max="15361" width="7.140625" style="3" customWidth="1"/>
    <col min="15362" max="15362" width="53" style="3" customWidth="1"/>
    <col min="15363" max="15363" width="15.42578125" style="3" customWidth="1"/>
    <col min="15364" max="15366" width="0" style="3" hidden="1" customWidth="1"/>
    <col min="15367" max="15367" width="13.5703125" style="3" customWidth="1"/>
    <col min="15368" max="15368" width="13" style="3" customWidth="1"/>
    <col min="15369" max="15369" width="10.140625" style="3" customWidth="1"/>
    <col min="15370" max="15370" width="12.7109375" style="3" customWidth="1"/>
    <col min="15371" max="15371" width="10.140625" style="3" customWidth="1"/>
    <col min="15372" max="15372" width="37.28515625" style="3" customWidth="1"/>
    <col min="15373" max="15616" width="9.140625" style="3"/>
    <col min="15617" max="15617" width="7.140625" style="3" customWidth="1"/>
    <col min="15618" max="15618" width="53" style="3" customWidth="1"/>
    <col min="15619" max="15619" width="15.42578125" style="3" customWidth="1"/>
    <col min="15620" max="15622" width="0" style="3" hidden="1" customWidth="1"/>
    <col min="15623" max="15623" width="13.5703125" style="3" customWidth="1"/>
    <col min="15624" max="15624" width="13" style="3" customWidth="1"/>
    <col min="15625" max="15625" width="10.140625" style="3" customWidth="1"/>
    <col min="15626" max="15626" width="12.7109375" style="3" customWidth="1"/>
    <col min="15627" max="15627" width="10.140625" style="3" customWidth="1"/>
    <col min="15628" max="15628" width="37.28515625" style="3" customWidth="1"/>
    <col min="15629" max="15872" width="9.140625" style="3"/>
    <col min="15873" max="15873" width="7.140625" style="3" customWidth="1"/>
    <col min="15874" max="15874" width="53" style="3" customWidth="1"/>
    <col min="15875" max="15875" width="15.42578125" style="3" customWidth="1"/>
    <col min="15876" max="15878" width="0" style="3" hidden="1" customWidth="1"/>
    <col min="15879" max="15879" width="13.5703125" style="3" customWidth="1"/>
    <col min="15880" max="15880" width="13" style="3" customWidth="1"/>
    <col min="15881" max="15881" width="10.140625" style="3" customWidth="1"/>
    <col min="15882" max="15882" width="12.7109375" style="3" customWidth="1"/>
    <col min="15883" max="15883" width="10.140625" style="3" customWidth="1"/>
    <col min="15884" max="15884" width="37.28515625" style="3" customWidth="1"/>
    <col min="15885" max="16128" width="9.140625" style="3"/>
    <col min="16129" max="16129" width="7.140625" style="3" customWidth="1"/>
    <col min="16130" max="16130" width="53" style="3" customWidth="1"/>
    <col min="16131" max="16131" width="15.42578125" style="3" customWidth="1"/>
    <col min="16132" max="16134" width="0" style="3" hidden="1" customWidth="1"/>
    <col min="16135" max="16135" width="13.5703125" style="3" customWidth="1"/>
    <col min="16136" max="16136" width="13" style="3" customWidth="1"/>
    <col min="16137" max="16137" width="10.140625" style="3" customWidth="1"/>
    <col min="16138" max="16138" width="12.7109375" style="3" customWidth="1"/>
    <col min="16139" max="16139" width="10.140625" style="3" customWidth="1"/>
    <col min="16140" max="16140" width="37.28515625" style="3" customWidth="1"/>
    <col min="16141" max="16384" width="9.140625" style="3"/>
  </cols>
  <sheetData>
    <row r="1" spans="1:43" ht="36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42.75" customHeight="1">
      <c r="A2" s="4"/>
      <c r="B2" s="5" t="s">
        <v>1</v>
      </c>
      <c r="C2" s="5" t="s">
        <v>2</v>
      </c>
      <c r="D2" s="6" t="s">
        <v>3</v>
      </c>
      <c r="E2" s="7"/>
      <c r="F2" s="7"/>
      <c r="G2" s="7"/>
      <c r="H2" s="8"/>
      <c r="I2" s="9" t="s">
        <v>4</v>
      </c>
      <c r="J2" s="10" t="s">
        <v>5</v>
      </c>
      <c r="K2" s="9" t="s">
        <v>4</v>
      </c>
      <c r="L2" s="9" t="s">
        <v>6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39" customHeight="1">
      <c r="A3" s="11"/>
      <c r="B3" s="5"/>
      <c r="C3" s="5"/>
      <c r="D3" s="10"/>
      <c r="E3" s="10" t="s">
        <v>7</v>
      </c>
      <c r="F3" s="10" t="s">
        <v>4</v>
      </c>
      <c r="G3" s="10" t="s">
        <v>8</v>
      </c>
      <c r="H3" s="12" t="s">
        <v>9</v>
      </c>
      <c r="I3" s="13"/>
      <c r="J3" s="14" t="s">
        <v>10</v>
      </c>
      <c r="K3" s="13"/>
      <c r="L3" s="1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56.25" customHeight="1">
      <c r="A4" s="15">
        <v>1</v>
      </c>
      <c r="B4" s="16" t="s">
        <v>11</v>
      </c>
      <c r="C4" s="9" t="s">
        <v>12</v>
      </c>
      <c r="D4" s="10">
        <v>6.4</v>
      </c>
      <c r="E4" s="10">
        <v>6.7</v>
      </c>
      <c r="F4" s="17">
        <f>E4/D4-100%</f>
        <v>4.6875E-2</v>
      </c>
      <c r="G4" s="18">
        <v>6.7</v>
      </c>
      <c r="H4" s="18">
        <v>7</v>
      </c>
      <c r="I4" s="17">
        <f>H4/G4-100%</f>
        <v>4.4776119402984982E-2</v>
      </c>
      <c r="J4" s="18">
        <v>7</v>
      </c>
      <c r="K4" s="17">
        <f>J4/H4*100-100</f>
        <v>0</v>
      </c>
      <c r="L4" s="10" t="s">
        <v>13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63" customHeight="1">
      <c r="A5" s="15">
        <v>2</v>
      </c>
      <c r="B5" s="16" t="s">
        <v>14</v>
      </c>
      <c r="C5" s="19"/>
      <c r="D5" s="10"/>
      <c r="E5" s="10">
        <v>6.58</v>
      </c>
      <c r="F5" s="17" t="e">
        <f>E5/D5-100%</f>
        <v>#DIV/0!</v>
      </c>
      <c r="G5" s="18">
        <v>6.58</v>
      </c>
      <c r="H5" s="18">
        <v>6.73</v>
      </c>
      <c r="I5" s="17">
        <f>H5/G5-100%</f>
        <v>2.2796352583586588E-2</v>
      </c>
      <c r="J5" s="18">
        <v>6.73</v>
      </c>
      <c r="K5" s="17">
        <f>J5/H5*100-100</f>
        <v>0</v>
      </c>
      <c r="L5" s="20" t="s">
        <v>15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42" customHeight="1">
      <c r="A6" s="15"/>
      <c r="B6" s="16" t="s">
        <v>16</v>
      </c>
      <c r="C6" s="19"/>
      <c r="D6" s="10">
        <v>0.52</v>
      </c>
      <c r="E6" s="10">
        <v>1.97</v>
      </c>
      <c r="F6" s="10">
        <v>1.97</v>
      </c>
      <c r="G6" s="10">
        <v>1.97</v>
      </c>
      <c r="H6" s="18">
        <v>2.02</v>
      </c>
      <c r="I6" s="17">
        <f t="shared" ref="I6:I32" si="0">H6/G6-100%</f>
        <v>2.5380710659898442E-2</v>
      </c>
      <c r="J6" s="10">
        <v>2.02</v>
      </c>
      <c r="K6" s="21">
        <f>J6/H6*100-100</f>
        <v>0</v>
      </c>
      <c r="L6" s="5" t="s">
        <v>17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28.5" customHeight="1">
      <c r="A7" s="15"/>
      <c r="B7" s="16" t="s">
        <v>16</v>
      </c>
      <c r="C7" s="19"/>
      <c r="D7" s="10">
        <v>1.79</v>
      </c>
      <c r="E7" s="10">
        <v>9.2100000000000009</v>
      </c>
      <c r="F7" s="10">
        <v>9.2100000000000009</v>
      </c>
      <c r="G7" s="10">
        <v>9.2100000000000009</v>
      </c>
      <c r="H7" s="18">
        <v>9.42</v>
      </c>
      <c r="I7" s="17">
        <f t="shared" si="0"/>
        <v>2.2801302931595879E-2</v>
      </c>
      <c r="J7" s="10">
        <v>9.42</v>
      </c>
      <c r="K7" s="22">
        <f>J7/H7*100-100</f>
        <v>0</v>
      </c>
      <c r="L7" s="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ht="36" customHeight="1">
      <c r="A8" s="23" t="s">
        <v>18</v>
      </c>
      <c r="B8" s="16" t="s">
        <v>19</v>
      </c>
      <c r="C8" s="19"/>
      <c r="D8" s="10"/>
      <c r="E8" s="10"/>
      <c r="F8" s="17"/>
      <c r="G8" s="18"/>
      <c r="H8" s="18"/>
      <c r="I8" s="17"/>
      <c r="J8" s="10"/>
      <c r="K8" s="24"/>
      <c r="L8" s="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54.75" hidden="1" customHeight="1">
      <c r="A9" s="15" t="s">
        <v>20</v>
      </c>
      <c r="B9" s="16" t="s">
        <v>21</v>
      </c>
      <c r="C9" s="19"/>
      <c r="D9" s="10">
        <v>13.46</v>
      </c>
      <c r="E9" s="10">
        <v>13.46</v>
      </c>
      <c r="F9" s="10">
        <v>13.46</v>
      </c>
      <c r="G9" s="10">
        <v>13.46</v>
      </c>
      <c r="H9" s="18">
        <v>13.44</v>
      </c>
      <c r="I9" s="17">
        <f t="shared" si="0"/>
        <v>-1.4858841010402246E-3</v>
      </c>
      <c r="J9" s="10"/>
      <c r="K9" s="24"/>
      <c r="L9" s="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ht="65.25" hidden="1" customHeight="1">
      <c r="A10" s="15" t="s">
        <v>22</v>
      </c>
      <c r="B10" s="16" t="s">
        <v>23</v>
      </c>
      <c r="C10" s="19"/>
      <c r="D10" s="10">
        <v>18.940000000000001</v>
      </c>
      <c r="E10" s="10">
        <v>18.940000000000001</v>
      </c>
      <c r="F10" s="10">
        <v>18.940000000000001</v>
      </c>
      <c r="G10" s="10">
        <v>18.940000000000001</v>
      </c>
      <c r="H10" s="18">
        <v>18.850000000000001</v>
      </c>
      <c r="I10" s="17">
        <f t="shared" si="0"/>
        <v>-4.7518479408659164E-3</v>
      </c>
      <c r="J10" s="10"/>
      <c r="K10" s="24"/>
      <c r="L10" s="5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ht="77.25" customHeight="1">
      <c r="A11" s="25" t="s">
        <v>24</v>
      </c>
      <c r="B11" s="16" t="s">
        <v>25</v>
      </c>
      <c r="C11" s="19"/>
      <c r="D11" s="10">
        <v>12.28</v>
      </c>
      <c r="E11" s="10">
        <v>12.28</v>
      </c>
      <c r="F11" s="17">
        <f>E11/D11-100%</f>
        <v>0</v>
      </c>
      <c r="G11" s="18">
        <v>12.28</v>
      </c>
      <c r="H11" s="18">
        <v>13.27</v>
      </c>
      <c r="I11" s="17">
        <f t="shared" si="0"/>
        <v>8.0618892508143247E-2</v>
      </c>
      <c r="J11" s="10">
        <v>13.27</v>
      </c>
      <c r="K11" s="21">
        <f t="shared" ref="K11:K32" si="1">J11/H11*100-100</f>
        <v>0</v>
      </c>
      <c r="L11" s="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ht="79.5" customHeight="1">
      <c r="A12" s="25" t="s">
        <v>26</v>
      </c>
      <c r="B12" s="16" t="s">
        <v>27</v>
      </c>
      <c r="C12" s="19"/>
      <c r="D12" s="10"/>
      <c r="E12" s="10"/>
      <c r="F12" s="17"/>
      <c r="G12" s="18">
        <v>12.98</v>
      </c>
      <c r="H12" s="18">
        <v>13.68</v>
      </c>
      <c r="I12" s="17">
        <f t="shared" si="0"/>
        <v>5.3929121725731832E-2</v>
      </c>
      <c r="J12" s="10">
        <v>13.68</v>
      </c>
      <c r="K12" s="21">
        <f t="shared" si="1"/>
        <v>0</v>
      </c>
      <c r="L12" s="5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 ht="25.5" customHeight="1">
      <c r="A13" s="25" t="s">
        <v>28</v>
      </c>
      <c r="B13" s="16" t="s">
        <v>29</v>
      </c>
      <c r="C13" s="19"/>
      <c r="D13" s="10">
        <v>0.76</v>
      </c>
      <c r="E13" s="10">
        <v>0.76</v>
      </c>
      <c r="F13" s="17">
        <f t="shared" ref="F13:F32" si="2">E13/D13-100%</f>
        <v>0</v>
      </c>
      <c r="G13" s="18">
        <v>0.76</v>
      </c>
      <c r="H13" s="18">
        <v>0.8</v>
      </c>
      <c r="I13" s="17">
        <f t="shared" si="0"/>
        <v>5.2631578947368363E-2</v>
      </c>
      <c r="J13" s="10">
        <v>0.8</v>
      </c>
      <c r="K13" s="21">
        <f t="shared" si="1"/>
        <v>0</v>
      </c>
      <c r="L13" s="5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1:43" ht="56.25">
      <c r="A14" s="25" t="s">
        <v>30</v>
      </c>
      <c r="B14" s="16" t="s">
        <v>31</v>
      </c>
      <c r="C14" s="19"/>
      <c r="D14" s="10">
        <v>0.19</v>
      </c>
      <c r="E14" s="10">
        <v>0.19</v>
      </c>
      <c r="F14" s="17">
        <f t="shared" si="2"/>
        <v>0</v>
      </c>
      <c r="G14" s="18">
        <v>0.19</v>
      </c>
      <c r="H14" s="18">
        <v>0.22</v>
      </c>
      <c r="I14" s="17">
        <f t="shared" si="0"/>
        <v>0.15789473684210531</v>
      </c>
      <c r="J14" s="10">
        <v>0.22</v>
      </c>
      <c r="K14" s="21">
        <f t="shared" si="1"/>
        <v>0</v>
      </c>
      <c r="L14" s="5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56.25">
      <c r="A15" s="25" t="s">
        <v>32</v>
      </c>
      <c r="B15" s="16" t="s">
        <v>33</v>
      </c>
      <c r="C15" s="19"/>
      <c r="D15" s="10">
        <v>3.98</v>
      </c>
      <c r="E15" s="10">
        <v>3.98</v>
      </c>
      <c r="F15" s="17">
        <f t="shared" si="2"/>
        <v>0</v>
      </c>
      <c r="G15" s="18">
        <v>3.98</v>
      </c>
      <c r="H15" s="18">
        <v>4.1500000000000004</v>
      </c>
      <c r="I15" s="17">
        <f t="shared" si="0"/>
        <v>4.2713567839196109E-2</v>
      </c>
      <c r="J15" s="10">
        <v>4.1500000000000004</v>
      </c>
      <c r="K15" s="21">
        <f t="shared" si="1"/>
        <v>0</v>
      </c>
      <c r="L15" s="5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</row>
    <row r="16" spans="1:43" ht="26.25" customHeight="1">
      <c r="A16" s="25" t="s">
        <v>34</v>
      </c>
      <c r="B16" s="16" t="s">
        <v>35</v>
      </c>
      <c r="C16" s="19"/>
      <c r="D16" s="10"/>
      <c r="E16" s="10"/>
      <c r="F16" s="17"/>
      <c r="G16" s="18"/>
      <c r="H16" s="18">
        <v>1.33</v>
      </c>
      <c r="I16" s="17"/>
      <c r="J16" s="10">
        <v>1.33</v>
      </c>
      <c r="K16" s="21">
        <f t="shared" si="1"/>
        <v>0</v>
      </c>
      <c r="L16" s="5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17" spans="1:43" ht="24" customHeight="1">
      <c r="A17" s="25" t="s">
        <v>36</v>
      </c>
      <c r="B17" s="16" t="s">
        <v>37</v>
      </c>
      <c r="C17" s="19"/>
      <c r="D17" s="10">
        <v>0.15</v>
      </c>
      <c r="E17" s="10">
        <v>0.15</v>
      </c>
      <c r="F17" s="17">
        <f>E17/D17-100%</f>
        <v>0</v>
      </c>
      <c r="G17" s="18">
        <v>0.15</v>
      </c>
      <c r="H17" s="18">
        <v>0.17</v>
      </c>
      <c r="I17" s="17">
        <f>H17/G17-100%</f>
        <v>0.13333333333333353</v>
      </c>
      <c r="J17" s="10">
        <v>0.17</v>
      </c>
      <c r="K17" s="21">
        <f t="shared" si="1"/>
        <v>0</v>
      </c>
      <c r="L17" s="5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1:43" ht="63.75" customHeight="1">
      <c r="A18" s="25" t="s">
        <v>38</v>
      </c>
      <c r="B18" s="16" t="s">
        <v>39</v>
      </c>
      <c r="C18" s="13"/>
      <c r="D18" s="10">
        <v>1.03</v>
      </c>
      <c r="E18" s="10">
        <v>1.03</v>
      </c>
      <c r="F18" s="17">
        <f t="shared" si="2"/>
        <v>0</v>
      </c>
      <c r="G18" s="18">
        <v>1.03</v>
      </c>
      <c r="H18" s="18">
        <v>1.03</v>
      </c>
      <c r="I18" s="17">
        <f t="shared" si="0"/>
        <v>0</v>
      </c>
      <c r="J18" s="10">
        <v>1.03</v>
      </c>
      <c r="K18" s="21">
        <f t="shared" si="1"/>
        <v>0</v>
      </c>
      <c r="L18" s="5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1:43" ht="38.25" customHeight="1">
      <c r="A19" s="25" t="s">
        <v>40</v>
      </c>
      <c r="B19" s="16" t="s">
        <v>41</v>
      </c>
      <c r="C19" s="26" t="s">
        <v>42</v>
      </c>
      <c r="D19" s="10">
        <v>23.13</v>
      </c>
      <c r="E19" s="10">
        <v>23.13</v>
      </c>
      <c r="F19" s="17">
        <f t="shared" si="2"/>
        <v>0</v>
      </c>
      <c r="G19" s="18">
        <v>24.52</v>
      </c>
      <c r="H19" s="18">
        <v>24.52</v>
      </c>
      <c r="I19" s="17">
        <f t="shared" si="0"/>
        <v>0</v>
      </c>
      <c r="J19" s="10">
        <v>25.49</v>
      </c>
      <c r="K19" s="18">
        <f t="shared" si="1"/>
        <v>3.9559543230016203</v>
      </c>
      <c r="L19" s="27" t="s">
        <v>43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43" ht="78.75" customHeight="1">
      <c r="A20" s="25" t="s">
        <v>44</v>
      </c>
      <c r="B20" s="16" t="s">
        <v>45</v>
      </c>
      <c r="C20" s="26" t="s">
        <v>42</v>
      </c>
      <c r="D20" s="10">
        <v>19.73</v>
      </c>
      <c r="E20" s="10">
        <v>19.73</v>
      </c>
      <c r="F20" s="17">
        <f t="shared" si="2"/>
        <v>0</v>
      </c>
      <c r="G20" s="18">
        <v>20.95</v>
      </c>
      <c r="H20" s="18">
        <v>20.95</v>
      </c>
      <c r="I20" s="17">
        <f t="shared" si="0"/>
        <v>0</v>
      </c>
      <c r="J20" s="28">
        <v>21.79</v>
      </c>
      <c r="K20" s="18">
        <f t="shared" si="1"/>
        <v>4.0095465393794854</v>
      </c>
      <c r="L20" s="29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37.5" customHeight="1">
      <c r="A21" s="30" t="s">
        <v>46</v>
      </c>
      <c r="B21" s="16" t="s">
        <v>47</v>
      </c>
      <c r="C21" s="26" t="s">
        <v>42</v>
      </c>
      <c r="D21" s="10">
        <v>97.44</v>
      </c>
      <c r="E21" s="10">
        <v>97.44</v>
      </c>
      <c r="F21" s="17">
        <f t="shared" si="2"/>
        <v>0</v>
      </c>
      <c r="G21" s="10">
        <v>100.2</v>
      </c>
      <c r="H21" s="10">
        <v>100.2</v>
      </c>
      <c r="I21" s="17">
        <f t="shared" si="0"/>
        <v>0</v>
      </c>
      <c r="J21" s="10">
        <v>104.1</v>
      </c>
      <c r="K21" s="18">
        <f t="shared" si="1"/>
        <v>3.8922155688622553</v>
      </c>
      <c r="L21" s="9" t="s">
        <v>48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37.5" customHeight="1">
      <c r="A22" s="31"/>
      <c r="B22" s="32" t="s">
        <v>49</v>
      </c>
      <c r="C22" s="26" t="s">
        <v>42</v>
      </c>
      <c r="D22" s="10">
        <v>23.13</v>
      </c>
      <c r="E22" s="10">
        <v>23.13</v>
      </c>
      <c r="F22" s="17">
        <f t="shared" si="2"/>
        <v>0</v>
      </c>
      <c r="G22" s="10">
        <v>24.52</v>
      </c>
      <c r="H22" s="10">
        <v>24.52</v>
      </c>
      <c r="I22" s="17">
        <f t="shared" si="0"/>
        <v>0</v>
      </c>
      <c r="J22" s="10">
        <v>25.49</v>
      </c>
      <c r="K22" s="18">
        <f t="shared" si="1"/>
        <v>3.9559543230016203</v>
      </c>
      <c r="L22" s="1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41.25" customHeight="1">
      <c r="A23" s="33"/>
      <c r="B23" s="32" t="s">
        <v>50</v>
      </c>
      <c r="C23" s="26" t="s">
        <v>51</v>
      </c>
      <c r="D23" s="10">
        <v>1218.1400000000001</v>
      </c>
      <c r="E23" s="10">
        <v>1218.1400000000001</v>
      </c>
      <c r="F23" s="17">
        <f t="shared" si="2"/>
        <v>0</v>
      </c>
      <c r="G23" s="10">
        <v>1240.6500000000001</v>
      </c>
      <c r="H23" s="10">
        <v>1240.6500000000001</v>
      </c>
      <c r="I23" s="17">
        <f t="shared" si="0"/>
        <v>0</v>
      </c>
      <c r="J23" s="28">
        <v>1288.6300000000001</v>
      </c>
      <c r="K23" s="18">
        <f t="shared" si="1"/>
        <v>3.8673276105267433</v>
      </c>
      <c r="L23" s="1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ht="36" customHeight="1">
      <c r="A24" s="30" t="s">
        <v>52</v>
      </c>
      <c r="B24" s="34" t="s">
        <v>53</v>
      </c>
      <c r="C24" s="10" t="s">
        <v>51</v>
      </c>
      <c r="D24" s="10">
        <v>1212.76</v>
      </c>
      <c r="E24" s="10">
        <v>1212.76</v>
      </c>
      <c r="F24" s="17">
        <f t="shared" si="2"/>
        <v>0</v>
      </c>
      <c r="G24" s="10">
        <v>1240.6500000000001</v>
      </c>
      <c r="H24" s="10">
        <v>1240.6500000000001</v>
      </c>
      <c r="I24" s="17">
        <f t="shared" si="0"/>
        <v>0</v>
      </c>
      <c r="J24" s="18">
        <v>1288.6300000000001</v>
      </c>
      <c r="K24" s="18">
        <f t="shared" si="1"/>
        <v>3.8673276105267433</v>
      </c>
      <c r="L24" s="9" t="s">
        <v>48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ht="93.75">
      <c r="A25" s="31"/>
      <c r="B25" s="35"/>
      <c r="C25" s="10" t="s">
        <v>12</v>
      </c>
      <c r="D25" s="10">
        <v>43.66</v>
      </c>
      <c r="E25" s="10">
        <v>43.66</v>
      </c>
      <c r="F25" s="17">
        <f t="shared" si="2"/>
        <v>0</v>
      </c>
      <c r="G25" s="10">
        <v>44.66</v>
      </c>
      <c r="H25" s="10">
        <v>44.66</v>
      </c>
      <c r="I25" s="17">
        <f t="shared" si="0"/>
        <v>0</v>
      </c>
      <c r="J25" s="10">
        <v>46.39</v>
      </c>
      <c r="K25" s="18">
        <f t="shared" si="1"/>
        <v>3.8737124944021559</v>
      </c>
      <c r="L25" s="19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38.25" customHeight="1">
      <c r="A26" s="31"/>
      <c r="B26" s="36" t="s">
        <v>54</v>
      </c>
      <c r="C26" s="10" t="s">
        <v>51</v>
      </c>
      <c r="D26" s="10"/>
      <c r="E26" s="10">
        <v>1154.0899999999999</v>
      </c>
      <c r="F26" s="17"/>
      <c r="G26" s="10">
        <v>1234.5899999999999</v>
      </c>
      <c r="H26" s="10">
        <v>1234.5899999999999</v>
      </c>
      <c r="I26" s="17">
        <f t="shared" si="0"/>
        <v>0</v>
      </c>
      <c r="J26" s="10">
        <v>1282.3900000000001</v>
      </c>
      <c r="K26" s="18">
        <f t="shared" si="1"/>
        <v>3.8717306960205633</v>
      </c>
      <c r="L26" s="1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ht="36.75" customHeight="1">
      <c r="A27" s="30" t="s">
        <v>55</v>
      </c>
      <c r="B27" s="16" t="s">
        <v>56</v>
      </c>
      <c r="C27" s="9" t="s">
        <v>57</v>
      </c>
      <c r="D27" s="10">
        <v>2.74</v>
      </c>
      <c r="E27" s="10">
        <v>2.74</v>
      </c>
      <c r="F27" s="17">
        <f t="shared" si="2"/>
        <v>0</v>
      </c>
      <c r="G27" s="10">
        <v>2.92</v>
      </c>
      <c r="H27" s="10">
        <v>2.92</v>
      </c>
      <c r="I27" s="17">
        <f t="shared" si="0"/>
        <v>0</v>
      </c>
      <c r="J27" s="10">
        <v>3.03</v>
      </c>
      <c r="K27" s="18">
        <f t="shared" si="1"/>
        <v>3.7671232876712395</v>
      </c>
      <c r="L27" s="9" t="s">
        <v>58</v>
      </c>
    </row>
    <row r="28" spans="1:43" ht="22.5" customHeight="1">
      <c r="A28" s="31"/>
      <c r="B28" s="37" t="s">
        <v>59</v>
      </c>
      <c r="C28" s="19"/>
      <c r="D28" s="28">
        <v>3.09</v>
      </c>
      <c r="E28" s="28">
        <v>3.09</v>
      </c>
      <c r="F28" s="17">
        <f t="shared" si="2"/>
        <v>0</v>
      </c>
      <c r="G28" s="28">
        <v>3.36</v>
      </c>
      <c r="H28" s="28">
        <v>3.36</v>
      </c>
      <c r="I28" s="17">
        <f t="shared" si="0"/>
        <v>0</v>
      </c>
      <c r="J28" s="10">
        <v>3.48</v>
      </c>
      <c r="K28" s="18">
        <f t="shared" si="1"/>
        <v>3.5714285714285836</v>
      </c>
      <c r="L28" s="1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ht="18.75">
      <c r="A29" s="31"/>
      <c r="B29" s="16" t="s">
        <v>60</v>
      </c>
      <c r="C29" s="13"/>
      <c r="D29" s="10">
        <v>1.9</v>
      </c>
      <c r="E29" s="10">
        <v>1.9</v>
      </c>
      <c r="F29" s="17">
        <f t="shared" si="2"/>
        <v>0</v>
      </c>
      <c r="G29" s="10">
        <v>1.75</v>
      </c>
      <c r="H29" s="10">
        <v>1.75</v>
      </c>
      <c r="I29" s="17">
        <f t="shared" si="0"/>
        <v>0</v>
      </c>
      <c r="J29" s="10">
        <v>1.82</v>
      </c>
      <c r="K29" s="18">
        <f t="shared" si="1"/>
        <v>4</v>
      </c>
      <c r="L29" s="1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ht="18.75">
      <c r="A30" s="33"/>
      <c r="B30" s="38" t="s">
        <v>61</v>
      </c>
      <c r="C30" s="14"/>
      <c r="D30" s="10"/>
      <c r="E30" s="10"/>
      <c r="F30" s="17"/>
      <c r="G30" s="10">
        <v>2.04</v>
      </c>
      <c r="H30" s="10">
        <v>2.04</v>
      </c>
      <c r="I30" s="17">
        <f t="shared" si="0"/>
        <v>0</v>
      </c>
      <c r="J30" s="10">
        <v>2.12</v>
      </c>
      <c r="K30" s="18">
        <f t="shared" si="1"/>
        <v>3.9215686274509949</v>
      </c>
      <c r="L30" s="1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ht="33" customHeight="1">
      <c r="A31" s="30" t="s">
        <v>62</v>
      </c>
      <c r="B31" s="34" t="s">
        <v>63</v>
      </c>
      <c r="C31" s="10" t="s">
        <v>64</v>
      </c>
      <c r="D31" s="10">
        <v>5.89</v>
      </c>
      <c r="E31" s="10">
        <v>5.89</v>
      </c>
      <c r="F31" s="17">
        <f t="shared" si="2"/>
        <v>0</v>
      </c>
      <c r="G31" s="10">
        <v>6.15</v>
      </c>
      <c r="H31" s="10">
        <v>6.15</v>
      </c>
      <c r="I31" s="17">
        <f t="shared" si="0"/>
        <v>0</v>
      </c>
      <c r="J31" s="10">
        <v>6.39</v>
      </c>
      <c r="K31" s="18">
        <f t="shared" si="1"/>
        <v>3.9024390243902189</v>
      </c>
      <c r="L31" s="5" t="s">
        <v>65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ht="45" customHeight="1">
      <c r="A32" s="33"/>
      <c r="B32" s="35"/>
      <c r="C32" s="10" t="s">
        <v>66</v>
      </c>
      <c r="D32" s="10">
        <v>70.69</v>
      </c>
      <c r="E32" s="10">
        <v>70.69</v>
      </c>
      <c r="F32" s="39">
        <f t="shared" si="2"/>
        <v>0</v>
      </c>
      <c r="G32" s="10">
        <f>6.15*12</f>
        <v>73.800000000000011</v>
      </c>
      <c r="H32" s="10">
        <f>6.15*12</f>
        <v>73.800000000000011</v>
      </c>
      <c r="I32" s="39">
        <f t="shared" si="0"/>
        <v>0</v>
      </c>
      <c r="J32" s="10">
        <v>76.680000000000007</v>
      </c>
      <c r="K32" s="10">
        <f t="shared" si="1"/>
        <v>3.9024390243902474</v>
      </c>
      <c r="L32" s="5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2:43" ht="18.75">
      <c r="B33" s="40"/>
      <c r="C33" s="40"/>
      <c r="D33" s="41"/>
      <c r="E33" s="41"/>
      <c r="F33" s="41"/>
      <c r="G33" s="41"/>
      <c r="H33" s="41"/>
      <c r="I33" s="41"/>
      <c r="J33" s="41"/>
      <c r="K33" s="4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2:43" ht="18.75">
      <c r="B34" s="40"/>
      <c r="C34" s="40"/>
      <c r="D34" s="41"/>
      <c r="E34" s="41"/>
      <c r="F34" s="41"/>
      <c r="G34" s="41"/>
      <c r="H34" s="41"/>
      <c r="I34" s="41"/>
      <c r="J34" s="41"/>
      <c r="K34" s="4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2:43" ht="18.75">
      <c r="B35" s="40"/>
      <c r="C35" s="40"/>
      <c r="D35" s="41"/>
      <c r="E35" s="41"/>
      <c r="F35" s="41"/>
      <c r="G35" s="41"/>
      <c r="H35" s="41"/>
      <c r="I35" s="41"/>
      <c r="J35" s="41"/>
      <c r="K35" s="4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2:43" ht="18.75">
      <c r="B36" s="40"/>
      <c r="C36" s="40"/>
      <c r="D36" s="41"/>
      <c r="E36" s="41"/>
      <c r="F36" s="41"/>
      <c r="G36" s="41"/>
      <c r="H36" s="41"/>
      <c r="I36" s="41"/>
      <c r="J36" s="41"/>
      <c r="K36" s="4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2:43" ht="18.75">
      <c r="B37" s="40"/>
      <c r="C37" s="40"/>
      <c r="D37" s="41"/>
      <c r="E37" s="41"/>
      <c r="F37" s="41"/>
      <c r="G37" s="41"/>
      <c r="H37" s="41"/>
      <c r="I37" s="41"/>
      <c r="J37" s="41"/>
      <c r="K37" s="4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2:43" ht="18.75">
      <c r="B38" s="40"/>
      <c r="C38" s="40"/>
      <c r="D38" s="41"/>
      <c r="E38" s="41"/>
      <c r="F38" s="41"/>
      <c r="G38" s="41"/>
      <c r="H38" s="41"/>
      <c r="I38" s="41"/>
      <c r="J38" s="41"/>
      <c r="K38" s="4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2:43" ht="18.75">
      <c r="B39" s="40"/>
      <c r="C39" s="40"/>
      <c r="D39" s="41"/>
      <c r="E39" s="41"/>
      <c r="F39" s="41"/>
      <c r="G39" s="41"/>
      <c r="H39" s="41"/>
      <c r="I39" s="41"/>
      <c r="J39" s="41"/>
      <c r="K39" s="4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2:43" ht="18.75">
      <c r="B40" s="40"/>
      <c r="C40" s="40"/>
      <c r="D40" s="41"/>
      <c r="E40" s="41"/>
      <c r="F40" s="41"/>
      <c r="G40" s="41"/>
      <c r="H40" s="41"/>
      <c r="I40" s="41"/>
      <c r="J40" s="41"/>
      <c r="K40" s="4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2:43" ht="18.75">
      <c r="B41" s="40"/>
      <c r="C41" s="40"/>
      <c r="D41" s="41"/>
      <c r="E41" s="41"/>
      <c r="F41" s="41"/>
      <c r="G41" s="41"/>
      <c r="H41" s="41"/>
      <c r="I41" s="41"/>
      <c r="J41" s="41"/>
      <c r="K41" s="4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2:43" ht="18.75">
      <c r="B42" s="40"/>
      <c r="C42" s="40"/>
      <c r="D42" s="41"/>
      <c r="E42" s="41"/>
      <c r="F42" s="41"/>
      <c r="G42" s="41"/>
      <c r="H42" s="41"/>
      <c r="I42" s="41"/>
      <c r="J42" s="41"/>
      <c r="K42" s="4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2:43" ht="18.75">
      <c r="B43" s="40"/>
      <c r="C43" s="40"/>
      <c r="D43" s="41"/>
      <c r="E43" s="41"/>
      <c r="F43" s="41"/>
      <c r="G43" s="41"/>
      <c r="H43" s="41"/>
      <c r="I43" s="41"/>
      <c r="J43" s="41"/>
      <c r="K43" s="4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2:43" ht="18.75">
      <c r="B44" s="40"/>
      <c r="C44" s="40"/>
      <c r="D44" s="41"/>
      <c r="E44" s="41"/>
      <c r="F44" s="41"/>
      <c r="G44" s="41"/>
      <c r="H44" s="41"/>
      <c r="I44" s="41"/>
      <c r="J44" s="41"/>
      <c r="K44" s="4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2:43" ht="18.75">
      <c r="B45" s="40"/>
      <c r="C45" s="40"/>
      <c r="D45" s="41"/>
      <c r="E45" s="41"/>
      <c r="F45" s="41"/>
      <c r="G45" s="41"/>
      <c r="H45" s="41"/>
      <c r="I45" s="41"/>
      <c r="J45" s="41"/>
      <c r="K45" s="4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2:43" ht="18.75">
      <c r="B46" s="40"/>
      <c r="C46" s="40"/>
      <c r="D46" s="41"/>
      <c r="E46" s="41"/>
      <c r="F46" s="41"/>
      <c r="G46" s="41"/>
      <c r="H46" s="41"/>
      <c r="I46" s="41"/>
      <c r="J46" s="41"/>
      <c r="K46" s="4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2:43" ht="18.75">
      <c r="B47" s="40"/>
      <c r="C47" s="40"/>
      <c r="D47" s="41"/>
      <c r="E47" s="41"/>
      <c r="F47" s="41"/>
      <c r="G47" s="41"/>
      <c r="H47" s="41"/>
      <c r="I47" s="41"/>
      <c r="J47" s="41"/>
      <c r="K47" s="4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2:43" ht="18.75">
      <c r="B48" s="40"/>
      <c r="C48" s="40"/>
      <c r="D48" s="41"/>
      <c r="E48" s="41"/>
      <c r="F48" s="41"/>
      <c r="G48" s="41"/>
      <c r="H48" s="41"/>
      <c r="I48" s="41"/>
      <c r="J48" s="41"/>
      <c r="K48" s="4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2:43" ht="18.75">
      <c r="B49" s="40"/>
      <c r="C49" s="40"/>
      <c r="D49" s="41"/>
      <c r="E49" s="41"/>
      <c r="F49" s="41"/>
      <c r="G49" s="41"/>
      <c r="H49" s="41"/>
      <c r="I49" s="41"/>
      <c r="J49" s="41"/>
      <c r="K49" s="4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</row>
    <row r="50" spans="2:43" ht="18.75">
      <c r="B50" s="40"/>
      <c r="C50" s="40"/>
      <c r="D50" s="41"/>
      <c r="E50" s="41"/>
      <c r="F50" s="41"/>
      <c r="G50" s="41"/>
      <c r="H50" s="41"/>
      <c r="I50" s="41"/>
      <c r="J50" s="41"/>
      <c r="K50" s="4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</row>
    <row r="51" spans="2:43" ht="18.75">
      <c r="B51" s="40"/>
      <c r="C51" s="40"/>
      <c r="D51" s="41"/>
      <c r="E51" s="41"/>
      <c r="F51" s="41"/>
      <c r="G51" s="41"/>
      <c r="H51" s="41"/>
      <c r="I51" s="41"/>
      <c r="J51" s="41"/>
      <c r="K51" s="4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spans="2:43" ht="18.75">
      <c r="B52" s="40"/>
      <c r="C52" s="40"/>
      <c r="D52" s="41"/>
      <c r="E52" s="41"/>
      <c r="F52" s="41"/>
      <c r="G52" s="41"/>
      <c r="H52" s="41"/>
      <c r="I52" s="41"/>
      <c r="J52" s="41"/>
      <c r="K52" s="4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</row>
    <row r="53" spans="2:43" ht="18.75">
      <c r="B53" s="40"/>
      <c r="C53" s="40"/>
      <c r="D53" s="41"/>
      <c r="E53" s="41"/>
      <c r="F53" s="41"/>
      <c r="G53" s="41"/>
      <c r="H53" s="41"/>
      <c r="I53" s="41"/>
      <c r="J53" s="41"/>
      <c r="K53" s="4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</row>
    <row r="54" spans="2:43" ht="18.75">
      <c r="B54" s="40"/>
      <c r="C54" s="40"/>
      <c r="D54" s="41"/>
      <c r="E54" s="41"/>
      <c r="F54" s="41"/>
      <c r="G54" s="41"/>
      <c r="H54" s="41"/>
      <c r="I54" s="41"/>
      <c r="J54" s="41"/>
      <c r="K54" s="4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</row>
    <row r="55" spans="2:43" ht="18.75">
      <c r="B55" s="40"/>
      <c r="C55" s="40"/>
      <c r="D55" s="41"/>
      <c r="E55" s="41"/>
      <c r="F55" s="41"/>
      <c r="G55" s="41"/>
      <c r="H55" s="41"/>
      <c r="I55" s="41"/>
      <c r="J55" s="41"/>
      <c r="K55" s="4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</row>
    <row r="56" spans="2:43" ht="18.75">
      <c r="B56" s="40"/>
      <c r="C56" s="40"/>
      <c r="D56" s="41"/>
      <c r="E56" s="41"/>
      <c r="F56" s="41"/>
      <c r="G56" s="41"/>
      <c r="H56" s="41"/>
      <c r="I56" s="41"/>
      <c r="J56" s="41"/>
      <c r="K56" s="4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</row>
    <row r="57" spans="2:43" ht="18.75">
      <c r="B57" s="40"/>
      <c r="C57" s="40"/>
      <c r="D57" s="41"/>
      <c r="E57" s="41"/>
      <c r="F57" s="41"/>
      <c r="G57" s="41"/>
      <c r="H57" s="41"/>
      <c r="I57" s="41"/>
      <c r="J57" s="41"/>
      <c r="K57" s="4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</row>
    <row r="58" spans="2:43" ht="18.75">
      <c r="B58" s="40"/>
      <c r="C58" s="40"/>
      <c r="D58" s="41"/>
      <c r="E58" s="41"/>
      <c r="F58" s="41"/>
      <c r="G58" s="41"/>
      <c r="H58" s="41"/>
      <c r="I58" s="41"/>
      <c r="J58" s="41"/>
      <c r="K58" s="4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</row>
    <row r="59" spans="2:43" ht="18.75">
      <c r="B59" s="40"/>
      <c r="C59" s="40"/>
      <c r="D59" s="41"/>
      <c r="E59" s="41"/>
      <c r="F59" s="41"/>
      <c r="G59" s="41"/>
      <c r="H59" s="41"/>
      <c r="I59" s="41"/>
      <c r="J59" s="41"/>
      <c r="K59" s="4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</row>
    <row r="60" spans="2:43" ht="18.75">
      <c r="B60" s="40"/>
      <c r="C60" s="40"/>
      <c r="D60" s="41"/>
      <c r="E60" s="41"/>
      <c r="F60" s="41"/>
      <c r="G60" s="41"/>
      <c r="H60" s="41"/>
      <c r="I60" s="41"/>
      <c r="J60" s="41"/>
      <c r="K60" s="4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</row>
    <row r="61" spans="2:43" ht="18.75">
      <c r="B61" s="40"/>
      <c r="C61" s="40"/>
      <c r="D61" s="41"/>
      <c r="E61" s="41"/>
      <c r="F61" s="41"/>
      <c r="G61" s="41"/>
      <c r="H61" s="41"/>
      <c r="I61" s="41"/>
      <c r="J61" s="41"/>
      <c r="K61" s="4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</row>
    <row r="62" spans="2:43" ht="18.75">
      <c r="B62" s="40"/>
      <c r="C62" s="40"/>
      <c r="D62" s="41"/>
      <c r="E62" s="41"/>
      <c r="F62" s="41"/>
      <c r="G62" s="41"/>
      <c r="H62" s="41"/>
      <c r="I62" s="41"/>
      <c r="J62" s="41"/>
      <c r="K62" s="4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</row>
    <row r="63" spans="2:43" ht="18.75">
      <c r="B63" s="40"/>
      <c r="C63" s="40"/>
      <c r="D63" s="41"/>
      <c r="E63" s="41"/>
      <c r="F63" s="41"/>
      <c r="G63" s="41"/>
      <c r="H63" s="41"/>
      <c r="I63" s="41"/>
      <c r="J63" s="41"/>
      <c r="K63" s="4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</row>
    <row r="64" spans="2:43" ht="18.75">
      <c r="B64" s="40"/>
      <c r="C64" s="40"/>
      <c r="D64" s="41"/>
      <c r="E64" s="41"/>
      <c r="F64" s="41"/>
      <c r="G64" s="41"/>
      <c r="H64" s="41"/>
      <c r="I64" s="41"/>
      <c r="J64" s="41"/>
      <c r="K64" s="4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</row>
    <row r="65" spans="2:43" ht="18.75">
      <c r="B65" s="40"/>
      <c r="C65" s="40"/>
      <c r="D65" s="41"/>
      <c r="E65" s="41"/>
      <c r="F65" s="41"/>
      <c r="G65" s="41"/>
      <c r="H65" s="41"/>
      <c r="I65" s="41"/>
      <c r="J65" s="41"/>
      <c r="K65" s="4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</row>
    <row r="66" spans="2:43" ht="18.75">
      <c r="B66" s="40"/>
      <c r="C66" s="40"/>
      <c r="D66" s="41"/>
      <c r="E66" s="41"/>
      <c r="F66" s="41"/>
      <c r="G66" s="41"/>
      <c r="H66" s="41"/>
      <c r="I66" s="41"/>
      <c r="J66" s="41"/>
      <c r="K66" s="4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</row>
    <row r="67" spans="2:43" ht="18.75">
      <c r="B67" s="40"/>
      <c r="C67" s="40"/>
      <c r="D67" s="41"/>
      <c r="E67" s="41"/>
      <c r="F67" s="41"/>
      <c r="G67" s="41"/>
      <c r="H67" s="41"/>
      <c r="I67" s="41"/>
      <c r="J67" s="41"/>
      <c r="K67" s="4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</row>
    <row r="68" spans="2:43" ht="18.75">
      <c r="B68" s="40"/>
      <c r="C68" s="40"/>
      <c r="D68" s="41"/>
      <c r="E68" s="41"/>
      <c r="F68" s="41"/>
      <c r="G68" s="41"/>
      <c r="H68" s="41"/>
      <c r="I68" s="41"/>
      <c r="J68" s="41"/>
      <c r="K68" s="4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</row>
    <row r="69" spans="2:43" ht="18.75">
      <c r="B69" s="40"/>
      <c r="C69" s="40"/>
      <c r="D69" s="41"/>
      <c r="E69" s="41"/>
      <c r="F69" s="41"/>
      <c r="G69" s="41"/>
      <c r="H69" s="41"/>
      <c r="I69" s="41"/>
      <c r="J69" s="41"/>
      <c r="K69" s="4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</row>
    <row r="70" spans="2:43" ht="18.75">
      <c r="B70" s="40"/>
      <c r="C70" s="40"/>
      <c r="D70" s="41"/>
      <c r="E70" s="41"/>
      <c r="F70" s="41"/>
      <c r="G70" s="41"/>
      <c r="H70" s="41"/>
      <c r="I70" s="41"/>
      <c r="J70" s="41"/>
      <c r="K70" s="4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</row>
    <row r="71" spans="2:43" ht="18.75">
      <c r="B71" s="40"/>
      <c r="C71" s="40"/>
      <c r="D71" s="41"/>
      <c r="E71" s="41"/>
      <c r="F71" s="41"/>
      <c r="G71" s="41"/>
      <c r="H71" s="41"/>
      <c r="I71" s="41"/>
      <c r="J71" s="41"/>
      <c r="K71" s="4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</row>
    <row r="72" spans="2:43" ht="18.75">
      <c r="B72" s="40"/>
      <c r="C72" s="40"/>
      <c r="D72" s="41"/>
      <c r="E72" s="41"/>
      <c r="F72" s="41"/>
      <c r="G72" s="41"/>
      <c r="H72" s="41"/>
      <c r="I72" s="41"/>
      <c r="J72" s="41"/>
      <c r="K72" s="4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</row>
    <row r="73" spans="2:43" ht="18.75">
      <c r="B73" s="40"/>
      <c r="C73" s="40"/>
      <c r="D73" s="41"/>
      <c r="E73" s="41"/>
      <c r="F73" s="41"/>
      <c r="G73" s="41"/>
      <c r="H73" s="41"/>
      <c r="I73" s="41"/>
      <c r="J73" s="41"/>
      <c r="K73" s="4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</row>
    <row r="74" spans="2:43" ht="18.75">
      <c r="B74" s="40"/>
      <c r="C74" s="40"/>
      <c r="D74" s="41"/>
      <c r="E74" s="41"/>
      <c r="F74" s="41"/>
      <c r="G74" s="41"/>
      <c r="H74" s="41"/>
      <c r="I74" s="41"/>
      <c r="J74" s="41"/>
      <c r="K74" s="4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</row>
    <row r="75" spans="2:43" ht="18.75">
      <c r="B75" s="40"/>
      <c r="C75" s="40"/>
      <c r="D75" s="41"/>
      <c r="E75" s="41"/>
      <c r="F75" s="41"/>
      <c r="G75" s="41"/>
      <c r="H75" s="41"/>
      <c r="I75" s="41"/>
      <c r="J75" s="41"/>
      <c r="K75" s="4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</row>
    <row r="76" spans="2:43" ht="18.75">
      <c r="B76" s="40"/>
      <c r="C76" s="40"/>
      <c r="D76" s="41"/>
      <c r="E76" s="41"/>
      <c r="F76" s="41"/>
      <c r="G76" s="41"/>
      <c r="H76" s="41"/>
      <c r="I76" s="41"/>
      <c r="J76" s="41"/>
      <c r="K76" s="4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</row>
    <row r="77" spans="2:43" ht="18.75">
      <c r="B77" s="40"/>
      <c r="C77" s="40"/>
      <c r="D77" s="41"/>
      <c r="E77" s="41"/>
      <c r="F77" s="41"/>
      <c r="G77" s="41"/>
      <c r="H77" s="41"/>
      <c r="I77" s="41"/>
      <c r="J77" s="41"/>
      <c r="K77" s="4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</row>
    <row r="78" spans="2:43" ht="18.75">
      <c r="B78" s="40"/>
      <c r="C78" s="40"/>
      <c r="D78" s="41"/>
      <c r="E78" s="41"/>
      <c r="F78" s="41"/>
      <c r="G78" s="41"/>
      <c r="H78" s="41"/>
      <c r="I78" s="41"/>
      <c r="J78" s="41"/>
      <c r="K78" s="4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</row>
    <row r="79" spans="2:43" ht="18.75">
      <c r="B79" s="40"/>
      <c r="C79" s="40"/>
      <c r="D79" s="41"/>
      <c r="E79" s="41"/>
      <c r="F79" s="41"/>
      <c r="G79" s="41"/>
      <c r="H79" s="41"/>
      <c r="I79" s="41"/>
      <c r="J79" s="41"/>
      <c r="K79" s="4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</row>
    <row r="80" spans="2:43" ht="18.75">
      <c r="B80" s="40"/>
      <c r="C80" s="40"/>
      <c r="D80" s="41"/>
      <c r="E80" s="41"/>
      <c r="F80" s="41"/>
      <c r="G80" s="41"/>
      <c r="H80" s="41"/>
      <c r="I80" s="41"/>
      <c r="J80" s="41"/>
      <c r="K80" s="4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</row>
    <row r="81" spans="2:43" ht="18.75">
      <c r="B81" s="40"/>
      <c r="C81" s="40"/>
      <c r="D81" s="41"/>
      <c r="E81" s="41"/>
      <c r="F81" s="41"/>
      <c r="G81" s="41"/>
      <c r="H81" s="41"/>
      <c r="I81" s="41"/>
      <c r="J81" s="41"/>
      <c r="K81" s="4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</row>
    <row r="82" spans="2:43" ht="18.75">
      <c r="B82" s="40"/>
      <c r="C82" s="40"/>
      <c r="D82" s="41"/>
      <c r="E82" s="41"/>
      <c r="F82" s="41"/>
      <c r="G82" s="41"/>
      <c r="H82" s="41"/>
      <c r="I82" s="41"/>
      <c r="J82" s="41"/>
      <c r="K82" s="4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</row>
    <row r="83" spans="2:43" ht="18.75">
      <c r="B83" s="40"/>
      <c r="C83" s="40"/>
      <c r="D83" s="41"/>
      <c r="E83" s="41"/>
      <c r="F83" s="41"/>
      <c r="G83" s="41"/>
      <c r="H83" s="41"/>
      <c r="I83" s="41"/>
      <c r="J83" s="41"/>
      <c r="K83" s="4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</row>
    <row r="84" spans="2:43" ht="18.75">
      <c r="B84" s="40"/>
      <c r="C84" s="40"/>
      <c r="D84" s="41"/>
      <c r="E84" s="41"/>
      <c r="F84" s="41"/>
      <c r="G84" s="41"/>
      <c r="H84" s="41"/>
      <c r="I84" s="41"/>
      <c r="J84" s="41"/>
      <c r="K84" s="4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</row>
    <row r="85" spans="2:43" ht="18.75">
      <c r="B85" s="40"/>
      <c r="C85" s="40"/>
      <c r="D85" s="41"/>
      <c r="E85" s="41"/>
      <c r="F85" s="41"/>
      <c r="G85" s="41"/>
      <c r="H85" s="41"/>
      <c r="I85" s="41"/>
      <c r="J85" s="41"/>
      <c r="K85" s="4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</row>
    <row r="86" spans="2:43" ht="18.75">
      <c r="B86" s="40"/>
      <c r="C86" s="40"/>
      <c r="D86" s="41"/>
      <c r="E86" s="41"/>
      <c r="F86" s="41"/>
      <c r="G86" s="41"/>
      <c r="H86" s="41"/>
      <c r="I86" s="41"/>
      <c r="J86" s="41"/>
      <c r="K86" s="4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</row>
    <row r="87" spans="2:43" ht="18.75">
      <c r="B87" s="40"/>
      <c r="C87" s="40"/>
      <c r="D87" s="41"/>
      <c r="E87" s="41"/>
      <c r="F87" s="41"/>
      <c r="G87" s="41"/>
      <c r="H87" s="41"/>
      <c r="I87" s="41"/>
      <c r="J87" s="41"/>
      <c r="K87" s="4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</row>
    <row r="88" spans="2:43" ht="18.75">
      <c r="B88" s="40"/>
      <c r="C88" s="40"/>
      <c r="D88" s="41"/>
      <c r="E88" s="41"/>
      <c r="F88" s="41"/>
      <c r="G88" s="41"/>
      <c r="H88" s="41"/>
      <c r="I88" s="41"/>
      <c r="J88" s="41"/>
      <c r="K88" s="4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</row>
    <row r="89" spans="2:43" ht="18.75">
      <c r="B89" s="40"/>
      <c r="C89" s="40"/>
      <c r="D89" s="41"/>
      <c r="E89" s="41"/>
      <c r="F89" s="41"/>
      <c r="G89" s="41"/>
      <c r="H89" s="41"/>
      <c r="I89" s="41"/>
      <c r="J89" s="41"/>
      <c r="K89" s="4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</row>
    <row r="90" spans="2:43" ht="18.75">
      <c r="B90" s="40"/>
      <c r="C90" s="40"/>
      <c r="D90" s="41"/>
      <c r="E90" s="41"/>
      <c r="F90" s="41"/>
      <c r="G90" s="41"/>
      <c r="H90" s="41"/>
      <c r="I90" s="41"/>
      <c r="J90" s="41"/>
      <c r="K90" s="4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</row>
    <row r="91" spans="2:43" ht="18.75">
      <c r="B91" s="40"/>
      <c r="C91" s="40"/>
      <c r="D91" s="41"/>
      <c r="E91" s="41"/>
      <c r="F91" s="41"/>
      <c r="G91" s="41"/>
      <c r="H91" s="41"/>
      <c r="I91" s="41"/>
      <c r="J91" s="41"/>
      <c r="K91" s="4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</row>
    <row r="92" spans="2:43" ht="18.75">
      <c r="B92" s="40"/>
      <c r="C92" s="40"/>
      <c r="D92" s="41"/>
      <c r="E92" s="41"/>
      <c r="F92" s="41"/>
      <c r="G92" s="41"/>
      <c r="H92" s="41"/>
      <c r="I92" s="41"/>
      <c r="J92" s="41"/>
      <c r="K92" s="4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</row>
    <row r="93" spans="2:43" ht="18.75">
      <c r="B93" s="40"/>
      <c r="C93" s="40"/>
      <c r="D93" s="41"/>
      <c r="E93" s="41"/>
      <c r="F93" s="41"/>
      <c r="G93" s="41"/>
      <c r="H93" s="41"/>
      <c r="I93" s="41"/>
      <c r="J93" s="41"/>
      <c r="K93" s="4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</row>
    <row r="94" spans="2:43" ht="18.75">
      <c r="B94" s="40"/>
      <c r="C94" s="40"/>
      <c r="D94" s="41"/>
      <c r="E94" s="41"/>
      <c r="F94" s="41"/>
      <c r="G94" s="41"/>
      <c r="H94" s="41"/>
      <c r="I94" s="41"/>
      <c r="J94" s="41"/>
      <c r="K94" s="4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</row>
    <row r="95" spans="2:43" ht="18.75">
      <c r="B95" s="40"/>
      <c r="C95" s="40"/>
      <c r="D95" s="41"/>
      <c r="E95" s="41"/>
      <c r="F95" s="41"/>
      <c r="G95" s="41"/>
      <c r="H95" s="41"/>
      <c r="I95" s="41"/>
      <c r="J95" s="41"/>
      <c r="K95" s="4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</row>
    <row r="96" spans="2:43" ht="18.75">
      <c r="B96" s="40"/>
      <c r="C96" s="40"/>
      <c r="D96" s="41"/>
      <c r="E96" s="41"/>
      <c r="F96" s="41"/>
      <c r="G96" s="41"/>
      <c r="H96" s="41"/>
      <c r="I96" s="41"/>
      <c r="J96" s="41"/>
      <c r="K96" s="4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</row>
    <row r="97" spans="2:43" ht="18.75">
      <c r="B97" s="40"/>
      <c r="C97" s="40"/>
      <c r="D97" s="41"/>
      <c r="E97" s="41"/>
      <c r="F97" s="41"/>
      <c r="G97" s="41"/>
      <c r="H97" s="41"/>
      <c r="I97" s="41"/>
      <c r="J97" s="41"/>
      <c r="K97" s="4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</row>
    <row r="98" spans="2:43" ht="18.75">
      <c r="B98" s="40"/>
      <c r="C98" s="40"/>
      <c r="D98" s="41"/>
      <c r="E98" s="41"/>
      <c r="F98" s="41"/>
      <c r="G98" s="41"/>
      <c r="H98" s="41"/>
      <c r="I98" s="41"/>
      <c r="J98" s="41"/>
      <c r="K98" s="4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</row>
    <row r="99" spans="2:43" ht="18.75">
      <c r="B99" s="40"/>
      <c r="C99" s="40"/>
      <c r="D99" s="41"/>
      <c r="E99" s="41"/>
      <c r="F99" s="41"/>
      <c r="G99" s="41"/>
      <c r="H99" s="41"/>
      <c r="I99" s="41"/>
      <c r="J99" s="41"/>
      <c r="K99" s="4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</row>
    <row r="100" spans="2:43" ht="18.75">
      <c r="B100" s="40"/>
      <c r="C100" s="40"/>
      <c r="D100" s="41"/>
      <c r="E100" s="41"/>
      <c r="F100" s="41"/>
      <c r="G100" s="41"/>
      <c r="H100" s="41"/>
      <c r="I100" s="41"/>
      <c r="J100" s="41"/>
      <c r="K100" s="4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</row>
    <row r="101" spans="2:43" ht="18.75">
      <c r="B101" s="40"/>
      <c r="C101" s="40"/>
      <c r="D101" s="41"/>
      <c r="E101" s="41"/>
      <c r="F101" s="41"/>
      <c r="G101" s="41"/>
      <c r="H101" s="41"/>
      <c r="I101" s="41"/>
      <c r="J101" s="41"/>
      <c r="K101" s="4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</row>
    <row r="102" spans="2:43" ht="18.75">
      <c r="B102" s="40"/>
      <c r="C102" s="40"/>
      <c r="D102" s="41"/>
      <c r="E102" s="41"/>
      <c r="F102" s="41"/>
      <c r="G102" s="41"/>
      <c r="H102" s="41"/>
      <c r="I102" s="41"/>
      <c r="J102" s="41"/>
      <c r="K102" s="4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</row>
    <row r="103" spans="2:43" ht="18.75">
      <c r="B103" s="40"/>
      <c r="C103" s="40"/>
      <c r="D103" s="41"/>
      <c r="E103" s="41"/>
      <c r="F103" s="41"/>
      <c r="G103" s="41"/>
      <c r="H103" s="41"/>
      <c r="I103" s="41"/>
      <c r="J103" s="41"/>
      <c r="K103" s="4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</row>
    <row r="104" spans="2:43" ht="18.75">
      <c r="B104" s="40"/>
      <c r="C104" s="40"/>
      <c r="D104" s="41"/>
      <c r="E104" s="41"/>
      <c r="F104" s="41"/>
      <c r="G104" s="41"/>
      <c r="H104" s="41"/>
      <c r="I104" s="41"/>
      <c r="J104" s="41"/>
      <c r="K104" s="4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</row>
    <row r="105" spans="2:43" ht="18.75">
      <c r="B105" s="40"/>
      <c r="C105" s="40"/>
      <c r="D105" s="41"/>
      <c r="E105" s="41"/>
      <c r="F105" s="41"/>
      <c r="G105" s="41"/>
      <c r="H105" s="41"/>
      <c r="I105" s="41"/>
      <c r="J105" s="41"/>
      <c r="K105" s="4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</row>
    <row r="106" spans="2:43" ht="18.75">
      <c r="B106" s="40"/>
      <c r="C106" s="40"/>
      <c r="D106" s="41"/>
      <c r="E106" s="41"/>
      <c r="F106" s="41"/>
      <c r="G106" s="41"/>
      <c r="H106" s="41"/>
      <c r="I106" s="41"/>
      <c r="J106" s="41"/>
      <c r="K106" s="4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</row>
    <row r="107" spans="2:43" ht="18.75">
      <c r="B107" s="42"/>
      <c r="C107" s="4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</row>
    <row r="108" spans="2:43" ht="18.75">
      <c r="B108" s="42"/>
      <c r="C108" s="4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</row>
    <row r="109" spans="2:43" ht="18.75">
      <c r="B109" s="42"/>
      <c r="C109" s="4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</row>
    <row r="110" spans="2:43" ht="18.75">
      <c r="B110" s="42"/>
      <c r="C110" s="4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</row>
    <row r="111" spans="2:43" ht="18.75">
      <c r="B111" s="42"/>
      <c r="C111" s="4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</row>
    <row r="112" spans="2:43" ht="18.75">
      <c r="B112" s="42"/>
      <c r="C112" s="4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</row>
    <row r="113" spans="2:43" ht="18.75">
      <c r="B113" s="42"/>
      <c r="C113" s="4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</row>
    <row r="114" spans="2:43" ht="18.75">
      <c r="B114" s="42"/>
      <c r="C114" s="4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</row>
    <row r="115" spans="2:43" ht="18.75">
      <c r="B115" s="42"/>
      <c r="C115" s="4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</row>
    <row r="116" spans="2:43" ht="18.75">
      <c r="B116" s="42"/>
      <c r="C116" s="4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</row>
    <row r="117" spans="2:43" ht="18.75">
      <c r="B117" s="42"/>
      <c r="C117" s="4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</row>
    <row r="118" spans="2:43" ht="18.75">
      <c r="B118" s="42"/>
      <c r="C118" s="4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</row>
    <row r="119" spans="2:43" ht="18.75">
      <c r="B119" s="42"/>
      <c r="C119" s="4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</row>
    <row r="120" spans="2:43" ht="18.75">
      <c r="B120" s="42"/>
      <c r="C120" s="4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</row>
    <row r="121" spans="2:43" ht="18.75">
      <c r="B121" s="42"/>
      <c r="C121" s="4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</row>
    <row r="122" spans="2:43" ht="18.75">
      <c r="B122" s="42"/>
      <c r="C122" s="4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</row>
    <row r="123" spans="2:43" ht="18.75">
      <c r="B123" s="42"/>
      <c r="C123" s="4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</row>
    <row r="124" spans="2:43" ht="18.75">
      <c r="B124" s="42"/>
      <c r="C124" s="4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</row>
    <row r="125" spans="2:43" ht="18.75">
      <c r="B125" s="42"/>
      <c r="C125" s="4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</row>
    <row r="126" spans="2:43" ht="18.75">
      <c r="B126" s="42"/>
      <c r="C126" s="4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</row>
    <row r="127" spans="2:43" ht="18.75">
      <c r="B127" s="42"/>
      <c r="C127" s="4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</row>
    <row r="128" spans="2:43" ht="18.75">
      <c r="B128" s="42"/>
      <c r="C128" s="4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</row>
    <row r="129" spans="2:43" ht="18.75">
      <c r="B129" s="42"/>
      <c r="C129" s="4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</row>
    <row r="130" spans="2:43" ht="18.75">
      <c r="B130" s="42"/>
      <c r="C130" s="4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</row>
    <row r="131" spans="2:43" ht="18.75">
      <c r="B131" s="42"/>
      <c r="C131" s="4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</row>
    <row r="132" spans="2:43" ht="18.75">
      <c r="B132" s="42"/>
      <c r="C132" s="4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</row>
    <row r="133" spans="2:43" ht="18.75">
      <c r="B133" s="42"/>
      <c r="C133" s="4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</row>
    <row r="134" spans="2:43" ht="18.75">
      <c r="B134" s="42"/>
      <c r="C134" s="4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</row>
    <row r="135" spans="2:43" ht="18.75">
      <c r="B135" s="42"/>
      <c r="C135" s="4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</row>
    <row r="136" spans="2:43" ht="18.75">
      <c r="B136" s="42"/>
      <c r="C136" s="4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</row>
    <row r="137" spans="2:43" ht="18.75">
      <c r="B137" s="42"/>
      <c r="C137" s="4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</row>
    <row r="138" spans="2:43" ht="18.75">
      <c r="B138" s="42"/>
      <c r="C138" s="4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</row>
    <row r="139" spans="2:43" ht="18.75">
      <c r="B139" s="42"/>
      <c r="C139" s="4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</row>
    <row r="140" spans="2:43" ht="18.75">
      <c r="B140" s="42"/>
      <c r="C140" s="4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</row>
    <row r="141" spans="2:43" ht="18.75">
      <c r="B141" s="42"/>
      <c r="C141" s="4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</row>
    <row r="142" spans="2:43" ht="18.75">
      <c r="B142" s="42"/>
      <c r="C142" s="4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</row>
    <row r="143" spans="2:43" ht="18.75">
      <c r="B143" s="42"/>
      <c r="C143" s="4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</row>
    <row r="144" spans="2:43" ht="18.75">
      <c r="B144" s="42"/>
      <c r="C144" s="4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</row>
    <row r="145" spans="2:43" ht="18.75">
      <c r="B145" s="42"/>
      <c r="C145" s="4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</row>
    <row r="146" spans="2:43" ht="18.75">
      <c r="B146" s="42"/>
      <c r="C146" s="4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</row>
    <row r="147" spans="2:43" ht="18.75">
      <c r="B147" s="42"/>
      <c r="C147" s="4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</row>
    <row r="148" spans="2:43" ht="18.75">
      <c r="B148" s="42"/>
      <c r="C148" s="4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</row>
    <row r="149" spans="2:43" ht="18.75">
      <c r="B149" s="42"/>
      <c r="C149" s="4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</row>
    <row r="150" spans="2:43" ht="18.75">
      <c r="B150" s="42"/>
      <c r="C150" s="4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</row>
    <row r="151" spans="2:43" ht="18.75">
      <c r="B151" s="42"/>
      <c r="C151" s="4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</row>
    <row r="152" spans="2:43" ht="18.75">
      <c r="B152" s="42"/>
      <c r="C152" s="4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</row>
    <row r="153" spans="2:43" ht="18.75">
      <c r="B153" s="42"/>
      <c r="C153" s="4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</row>
    <row r="154" spans="2:43" ht="18.75">
      <c r="B154" s="42"/>
      <c r="C154" s="4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</row>
    <row r="155" spans="2:43" ht="18.75">
      <c r="B155" s="42"/>
      <c r="C155" s="4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</row>
    <row r="156" spans="2:43" ht="18.75">
      <c r="B156" s="42"/>
      <c r="C156" s="4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</row>
    <row r="157" spans="2:43" ht="18.75">
      <c r="B157" s="42"/>
      <c r="C157" s="4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</row>
    <row r="158" spans="2:43" ht="18.75">
      <c r="B158" s="42"/>
      <c r="C158" s="4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</row>
    <row r="159" spans="2:43" ht="18.75">
      <c r="B159" s="42"/>
      <c r="C159" s="4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</row>
    <row r="160" spans="2:43" ht="18.75">
      <c r="B160" s="42"/>
      <c r="C160" s="4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</row>
    <row r="161" spans="2:43" ht="18.75">
      <c r="B161" s="42"/>
      <c r="C161" s="4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</row>
    <row r="162" spans="2:43" ht="18.75">
      <c r="B162" s="42"/>
      <c r="C162" s="4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</row>
    <row r="163" spans="2:43" ht="18.75">
      <c r="B163" s="42"/>
      <c r="C163" s="4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</row>
    <row r="164" spans="2:43" ht="18.75">
      <c r="B164" s="42"/>
      <c r="C164" s="4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</row>
    <row r="165" spans="2:43" ht="18.75">
      <c r="B165" s="42"/>
      <c r="C165" s="4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</row>
    <row r="166" spans="2:43" ht="18.75">
      <c r="B166" s="42"/>
      <c r="C166" s="4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</row>
    <row r="167" spans="2:43" ht="18.75">
      <c r="B167" s="42"/>
      <c r="C167" s="4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</row>
    <row r="168" spans="2:43" ht="18.75">
      <c r="B168" s="42"/>
      <c r="C168" s="4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</row>
    <row r="169" spans="2:43" ht="18.75">
      <c r="B169" s="42"/>
      <c r="C169" s="4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spans="2:43" ht="18.75">
      <c r="B170" s="42"/>
      <c r="C170" s="4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</row>
    <row r="171" spans="2:43" ht="18.75">
      <c r="B171" s="42"/>
      <c r="C171" s="4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spans="2:43" ht="18.75">
      <c r="B172" s="42"/>
      <c r="C172" s="4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</row>
    <row r="173" spans="2:43" ht="18.75">
      <c r="B173" s="42"/>
      <c r="C173" s="4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</row>
    <row r="174" spans="2:43" ht="18.75">
      <c r="B174" s="42"/>
      <c r="C174" s="4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</row>
    <row r="175" spans="2:43" ht="18.75">
      <c r="B175" s="42"/>
      <c r="C175" s="4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</row>
    <row r="176" spans="2:43" ht="18.75">
      <c r="B176" s="42"/>
      <c r="C176" s="4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</row>
    <row r="177" spans="2:43" ht="18.75">
      <c r="B177" s="42"/>
      <c r="C177" s="4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</row>
    <row r="178" spans="2:43" ht="18.75">
      <c r="B178" s="42"/>
      <c r="C178" s="4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</row>
    <row r="179" spans="2:43" ht="18.75">
      <c r="B179" s="42"/>
      <c r="C179" s="4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</row>
    <row r="180" spans="2:43" ht="18.75">
      <c r="B180" s="42"/>
      <c r="C180" s="4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</row>
    <row r="181" spans="2:43" ht="18.75">
      <c r="B181" s="42"/>
      <c r="C181" s="4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</row>
    <row r="182" spans="2:43" ht="18.75">
      <c r="B182" s="42"/>
      <c r="C182" s="4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</row>
    <row r="183" spans="2:43" ht="18.75">
      <c r="B183" s="42"/>
      <c r="C183" s="4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</row>
    <row r="184" spans="2:43" ht="18.75">
      <c r="B184" s="42"/>
      <c r="C184" s="4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</row>
    <row r="185" spans="2:43" ht="18.75">
      <c r="B185" s="42"/>
      <c r="C185" s="4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</row>
    <row r="186" spans="2:43" ht="18.75">
      <c r="B186" s="42"/>
      <c r="C186" s="4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</row>
    <row r="187" spans="2:43" ht="18.75">
      <c r="B187" s="42"/>
      <c r="C187" s="4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</row>
    <row r="188" spans="2:43" ht="18.75">
      <c r="B188" s="42"/>
      <c r="C188" s="4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</row>
    <row r="189" spans="2:43" ht="18.75">
      <c r="B189" s="42"/>
      <c r="C189" s="4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</row>
    <row r="190" spans="2:43" ht="18.75">
      <c r="B190" s="42"/>
      <c r="C190" s="4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</row>
    <row r="191" spans="2:43" ht="18.75">
      <c r="B191" s="42"/>
      <c r="C191" s="4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</row>
    <row r="192" spans="2:43" ht="18.75">
      <c r="B192" s="42"/>
      <c r="C192" s="4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</row>
    <row r="193" spans="2:43" ht="18.75">
      <c r="B193" s="42"/>
      <c r="C193" s="4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</row>
    <row r="194" spans="2:43" ht="18.75">
      <c r="B194" s="42"/>
      <c r="C194" s="4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</row>
    <row r="195" spans="2:43" ht="18.75">
      <c r="B195" s="42"/>
      <c r="C195" s="4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</row>
    <row r="196" spans="2:43" ht="18.75">
      <c r="B196" s="42"/>
      <c r="C196" s="4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</row>
    <row r="197" spans="2:43" ht="18.75">
      <c r="B197" s="42"/>
      <c r="C197" s="4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</row>
    <row r="198" spans="2:43" ht="18.75">
      <c r="B198" s="42"/>
      <c r="C198" s="4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</row>
    <row r="199" spans="2:43" ht="18.75">
      <c r="B199" s="42"/>
      <c r="C199" s="4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2:43" ht="18.75">
      <c r="B200" s="42"/>
      <c r="C200" s="4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</row>
    <row r="201" spans="2:43" ht="18.75">
      <c r="B201" s="42"/>
      <c r="C201" s="4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2:43" ht="18.75">
      <c r="B202" s="42"/>
      <c r="C202" s="4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</row>
    <row r="203" spans="2:43" ht="18.75">
      <c r="B203" s="42"/>
      <c r="C203" s="4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</row>
    <row r="204" spans="2:43" ht="18.75">
      <c r="B204" s="42"/>
      <c r="C204" s="4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</row>
    <row r="205" spans="2:43" ht="18.75">
      <c r="B205" s="42"/>
      <c r="C205" s="4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</row>
    <row r="206" spans="2:43" ht="18.75">
      <c r="B206" s="42"/>
      <c r="C206" s="4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</row>
    <row r="207" spans="2:43" ht="18.75">
      <c r="B207" s="42"/>
      <c r="C207" s="4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</row>
    <row r="208" spans="2:43" ht="18.75">
      <c r="B208" s="42"/>
      <c r="C208" s="4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</row>
    <row r="209" spans="2:43" ht="18.75">
      <c r="B209" s="42"/>
      <c r="C209" s="4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</row>
    <row r="210" spans="2:43" ht="18.75">
      <c r="B210" s="42"/>
      <c r="C210" s="4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</row>
    <row r="211" spans="2:43" ht="18.75">
      <c r="B211" s="42"/>
      <c r="C211" s="4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</row>
    <row r="212" spans="2:43" ht="18.75">
      <c r="B212" s="42"/>
      <c r="C212" s="4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</row>
    <row r="213" spans="2:43" ht="18.75">
      <c r="B213" s="42"/>
      <c r="C213" s="4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</row>
    <row r="214" spans="2:43" ht="18.75">
      <c r="B214" s="42"/>
      <c r="C214" s="4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</row>
    <row r="215" spans="2:43" ht="18.75">
      <c r="B215" s="42"/>
      <c r="C215" s="4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</row>
    <row r="216" spans="2:43" ht="18.75">
      <c r="B216" s="42"/>
      <c r="C216" s="4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</row>
    <row r="217" spans="2:43" ht="18.75">
      <c r="B217" s="42"/>
      <c r="C217" s="4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</row>
    <row r="218" spans="2:43" ht="18.75">
      <c r="B218" s="42"/>
      <c r="C218" s="4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</row>
    <row r="219" spans="2:43" ht="18.75">
      <c r="B219" s="42"/>
      <c r="C219" s="4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</row>
    <row r="220" spans="2:43" ht="18.75">
      <c r="B220" s="42"/>
      <c r="C220" s="4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</row>
    <row r="221" spans="2:43" ht="18.75">
      <c r="B221" s="42"/>
      <c r="C221" s="4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</row>
    <row r="222" spans="2:43" ht="18.75">
      <c r="B222" s="42"/>
      <c r="C222" s="4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</row>
    <row r="223" spans="2:43" ht="18.75">
      <c r="B223" s="42"/>
      <c r="C223" s="4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</row>
    <row r="224" spans="2:43" ht="18.75">
      <c r="B224" s="42"/>
      <c r="C224" s="4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</row>
    <row r="225" spans="2:43" ht="18.75">
      <c r="B225" s="42"/>
      <c r="C225" s="4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</row>
    <row r="226" spans="2:43" ht="18.75">
      <c r="B226" s="42"/>
      <c r="C226" s="4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</row>
    <row r="227" spans="2:43" ht="18.75">
      <c r="B227" s="42"/>
      <c r="C227" s="4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</row>
    <row r="228" spans="2:43" ht="18.75">
      <c r="B228" s="42"/>
      <c r="C228" s="4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2:43" ht="18.75">
      <c r="B229" s="42"/>
      <c r="C229" s="4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</row>
    <row r="230" spans="2:43" ht="18.75">
      <c r="B230" s="42"/>
      <c r="C230" s="4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2:43" ht="18.7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</row>
    <row r="232" spans="2:43" ht="18.7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</row>
    <row r="233" spans="2:43" ht="18.7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</row>
    <row r="234" spans="2:43" ht="18.7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</row>
    <row r="235" spans="2:43" ht="18.7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</row>
    <row r="236" spans="2:43" ht="18.7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</row>
    <row r="237" spans="2:43" ht="18.7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</row>
    <row r="238" spans="2:43" ht="18.7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</row>
  </sheetData>
  <mergeCells count="22">
    <mergeCell ref="A27:A30"/>
    <mergeCell ref="C27:C29"/>
    <mergeCell ref="L27:L30"/>
    <mergeCell ref="A31:A32"/>
    <mergeCell ref="B31:B32"/>
    <mergeCell ref="L31:L32"/>
    <mergeCell ref="C4:C18"/>
    <mergeCell ref="L6:L18"/>
    <mergeCell ref="L19:L20"/>
    <mergeCell ref="A21:A23"/>
    <mergeCell ref="L21:L23"/>
    <mergeCell ref="A24:A26"/>
    <mergeCell ref="B24:B25"/>
    <mergeCell ref="L24:L26"/>
    <mergeCell ref="A1:L1"/>
    <mergeCell ref="A2:A3"/>
    <mergeCell ref="B2:B3"/>
    <mergeCell ref="C2:C3"/>
    <mergeCell ref="D2:H2"/>
    <mergeCell ref="I2:I3"/>
    <mergeCell ref="K2:K3"/>
    <mergeCell ref="L2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Шаранов Юрий Александрович</dc:creator>
  <cp:lastModifiedBy>Шаранов Юрий Александрович</cp:lastModifiedBy>
  <dcterms:created xsi:type="dcterms:W3CDTF">2017-07-03T10:49:47Z</dcterms:created>
  <dcterms:modified xsi:type="dcterms:W3CDTF">2017-07-03T11:01:19Z</dcterms:modified>
</cp:coreProperties>
</file>